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15-16" sheetId="1" r:id="rId1"/>
  </sheets>
  <definedNames/>
  <calcPr fullCalcOnLoad="1"/>
</workbook>
</file>

<file path=xl/sharedStrings.xml><?xml version="1.0" encoding="utf-8"?>
<sst xmlns="http://schemas.openxmlformats.org/spreadsheetml/2006/main" count="112" uniqueCount="31">
  <si>
    <t>SAISON 2015 - 2016</t>
  </si>
  <si>
    <t>DEGRES-HEURES SIMPLES</t>
  </si>
  <si>
    <t xml:space="preserve">             Semaine No :</t>
  </si>
  <si>
    <t>Relevé du :</t>
  </si>
  <si>
    <t>Les données dans des cases jaunes sont des valeurs interpolées.</t>
  </si>
  <si>
    <t>Aigle</t>
  </si>
  <si>
    <t>Avenches</t>
  </si>
  <si>
    <t>Bière</t>
  </si>
  <si>
    <t>Bussigny</t>
  </si>
  <si>
    <t>Château d'Oex</t>
  </si>
  <si>
    <t>Echallens</t>
  </si>
  <si>
    <t>Epalinges</t>
  </si>
  <si>
    <t>Grange-Verney</t>
  </si>
  <si>
    <t>La Frétaz</t>
  </si>
  <si>
    <t>Lausanne</t>
  </si>
  <si>
    <t>Les Diablerets</t>
  </si>
  <si>
    <t>L'Orient</t>
  </si>
  <si>
    <t>Massongex</t>
  </si>
  <si>
    <t>Mathod</t>
  </si>
  <si>
    <t>Montreux</t>
  </si>
  <si>
    <t>Morges</t>
  </si>
  <si>
    <t>Nyon</t>
  </si>
  <si>
    <t>Palézieux</t>
  </si>
  <si>
    <t>Payerne</t>
  </si>
  <si>
    <t>Pully</t>
  </si>
  <si>
    <t>Saint-Cergue</t>
  </si>
  <si>
    <t>Vallorbe</t>
  </si>
  <si>
    <t>Villars</t>
  </si>
  <si>
    <t>Yverdon</t>
  </si>
  <si>
    <t>DEGRES-HEURES CUMULES</t>
  </si>
  <si>
    <t>Valeurs manquantes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</si>
</sst>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dd\ mmm"/>
    <numFmt numFmtId="165" formatCode="#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MS Sans Serif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hidden="1"/>
    </xf>
    <xf numFmtId="0" fontId="21" fillId="33" borderId="0" xfId="50" applyFont="1" applyFill="1" applyBorder="1" applyAlignment="1" applyProtection="1">
      <alignment horizontal="center"/>
      <protection hidden="1"/>
    </xf>
    <xf numFmtId="0" fontId="21" fillId="0" borderId="0" xfId="5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165" fontId="22" fillId="0" borderId="11" xfId="0" applyNumberFormat="1" applyFont="1" applyBorder="1" applyAlignment="1">
      <alignment horizontal="right" vertical="top"/>
    </xf>
    <xf numFmtId="0" fontId="0" fillId="33" borderId="11" xfId="0" applyFill="1" applyBorder="1" applyAlignment="1">
      <alignment/>
    </xf>
    <xf numFmtId="165" fontId="22" fillId="0" borderId="11" xfId="0" applyNumberFormat="1" applyFont="1" applyFill="1" applyBorder="1" applyAlignment="1">
      <alignment horizontal="right" vertical="top"/>
    </xf>
    <xf numFmtId="1" fontId="0" fillId="0" borderId="0" xfId="0" applyNumberFormat="1" applyAlignment="1" applyProtection="1">
      <alignment horizontal="center"/>
      <protection hidden="1"/>
    </xf>
    <xf numFmtId="165" fontId="22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34" borderId="11" xfId="0" applyFill="1" applyBorder="1" applyAlignment="1">
      <alignment vertical="top"/>
    </xf>
    <xf numFmtId="0" fontId="0" fillId="0" borderId="12" xfId="0" applyBorder="1" applyAlignment="1" applyProtection="1">
      <alignment/>
      <protection hidden="1"/>
    </xf>
    <xf numFmtId="0" fontId="20" fillId="0" borderId="0" xfId="50" applyFont="1" applyFill="1" applyBorder="1" applyAlignment="1" applyProtection="1">
      <alignment horizontal="right" wrapText="1"/>
      <protection hidden="1"/>
    </xf>
    <xf numFmtId="1" fontId="0" fillId="0" borderId="11" xfId="0" applyNumberForma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right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/>
      <protection hidden="1"/>
    </xf>
    <xf numFmtId="165" fontId="22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00-0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99</xdr:row>
      <xdr:rowOff>0</xdr:rowOff>
    </xdr:from>
    <xdr:to>
      <xdr:col>0</xdr:col>
      <xdr:colOff>1152525</xdr:colOff>
      <xdr:row>102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30625"/>
          <a:ext cx="11525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showGridLines="0" showZeros="0" tabSelected="1" zoomScale="70" zoomScaleNormal="70" zoomScalePageLayoutView="0" workbookViewId="0" topLeftCell="A34">
      <selection activeCell="W68" sqref="W68"/>
    </sheetView>
  </sheetViews>
  <sheetFormatPr defaultColWidth="11.421875" defaultRowHeight="12.75"/>
  <cols>
    <col min="1" max="1" width="22.7109375" style="0" customWidth="1"/>
    <col min="2" max="18" width="8.00390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3.25">
      <c r="A5" s="5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 t="s">
        <v>1</v>
      </c>
    </row>
    <row r="6" spans="1:17" ht="12.75">
      <c r="A6" s="1"/>
      <c r="B6" s="1"/>
      <c r="C6" s="1"/>
      <c r="D6" s="1"/>
      <c r="E6" s="1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12.75">
      <c r="A7" s="8" t="s">
        <v>2</v>
      </c>
      <c r="B7">
        <v>38</v>
      </c>
      <c r="C7" s="9">
        <f aca="true" t="shared" si="0" ref="C7:P7">B7+1</f>
        <v>39</v>
      </c>
      <c r="D7" s="9">
        <f t="shared" si="0"/>
        <v>40</v>
      </c>
      <c r="E7" s="9">
        <f t="shared" si="0"/>
        <v>41</v>
      </c>
      <c r="F7" s="9">
        <f t="shared" si="0"/>
        <v>42</v>
      </c>
      <c r="G7" s="9">
        <f t="shared" si="0"/>
        <v>43</v>
      </c>
      <c r="H7" s="9">
        <f t="shared" si="0"/>
        <v>44</v>
      </c>
      <c r="I7" s="9">
        <f t="shared" si="0"/>
        <v>45</v>
      </c>
      <c r="J7" s="9">
        <f t="shared" si="0"/>
        <v>46</v>
      </c>
      <c r="K7" s="9">
        <f t="shared" si="0"/>
        <v>47</v>
      </c>
      <c r="L7" s="9">
        <f t="shared" si="0"/>
        <v>48</v>
      </c>
      <c r="M7" s="9">
        <f t="shared" si="0"/>
        <v>49</v>
      </c>
      <c r="N7" s="9">
        <f t="shared" si="0"/>
        <v>50</v>
      </c>
      <c r="O7" s="9">
        <f t="shared" si="0"/>
        <v>51</v>
      </c>
      <c r="P7" s="9">
        <f t="shared" si="0"/>
        <v>52</v>
      </c>
      <c r="Q7" s="9">
        <v>1</v>
      </c>
      <c r="R7" s="9">
        <v>2</v>
      </c>
    </row>
    <row r="8" spans="1:18" ht="12.75">
      <c r="A8" s="8" t="s">
        <v>3</v>
      </c>
      <c r="B8" s="10">
        <v>42268</v>
      </c>
      <c r="C8" s="11">
        <f aca="true" t="shared" si="1" ref="C8:R8">B8+7</f>
        <v>42275</v>
      </c>
      <c r="D8" s="11">
        <f t="shared" si="1"/>
        <v>42282</v>
      </c>
      <c r="E8" s="11">
        <f t="shared" si="1"/>
        <v>42289</v>
      </c>
      <c r="F8" s="11">
        <f t="shared" si="1"/>
        <v>42296</v>
      </c>
      <c r="G8" s="11">
        <f t="shared" si="1"/>
        <v>42303</v>
      </c>
      <c r="H8" s="11">
        <f t="shared" si="1"/>
        <v>42310</v>
      </c>
      <c r="I8" s="11">
        <f t="shared" si="1"/>
        <v>42317</v>
      </c>
      <c r="J8" s="11">
        <f t="shared" si="1"/>
        <v>42324</v>
      </c>
      <c r="K8" s="11">
        <f t="shared" si="1"/>
        <v>42331</v>
      </c>
      <c r="L8" s="11">
        <f t="shared" si="1"/>
        <v>42338</v>
      </c>
      <c r="M8" s="11">
        <f t="shared" si="1"/>
        <v>42345</v>
      </c>
      <c r="N8" s="11">
        <f t="shared" si="1"/>
        <v>42352</v>
      </c>
      <c r="O8" s="11">
        <f t="shared" si="1"/>
        <v>42359</v>
      </c>
      <c r="P8" s="11">
        <f t="shared" si="1"/>
        <v>42366</v>
      </c>
      <c r="Q8" s="11">
        <f t="shared" si="1"/>
        <v>42373</v>
      </c>
      <c r="R8" s="11">
        <f t="shared" si="1"/>
        <v>42380</v>
      </c>
    </row>
    <row r="9" spans="1:18" ht="12.75">
      <c r="A9" s="12" t="s">
        <v>4</v>
      </c>
      <c r="B9" s="13"/>
      <c r="C9" s="14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17" t="s">
        <v>5</v>
      </c>
      <c r="B10" s="18">
        <v>601.3901500000001</v>
      </c>
      <c r="C10" s="18">
        <v>828.7810499999999</v>
      </c>
      <c r="D10" s="18">
        <v>988.8177499999999</v>
      </c>
      <c r="E10" s="18">
        <v>766.4655</v>
      </c>
      <c r="F10" s="18">
        <v>1514.278</v>
      </c>
      <c r="G10" s="19">
        <v>1320</v>
      </c>
      <c r="H10" s="18">
        <v>1465.49525</v>
      </c>
      <c r="I10" s="18">
        <v>1425.93035</v>
      </c>
      <c r="J10" s="18">
        <v>1502.5946</v>
      </c>
      <c r="K10" s="18">
        <v>1646.74108685</v>
      </c>
      <c r="L10" s="18">
        <v>2587.45425</v>
      </c>
      <c r="M10" s="18">
        <v>2267.0059545</v>
      </c>
      <c r="N10" s="18">
        <v>2419.79046615</v>
      </c>
      <c r="O10" s="18">
        <v>2139.0000243</v>
      </c>
      <c r="P10" s="18">
        <v>2161.0162855</v>
      </c>
      <c r="Q10" s="18">
        <v>2244.2121460000003</v>
      </c>
      <c r="R10" s="18">
        <v>2074.2591500000003</v>
      </c>
    </row>
    <row r="11" spans="1:18" ht="12.75">
      <c r="A11" s="17" t="s">
        <v>6</v>
      </c>
      <c r="B11" s="20">
        <v>583.6</v>
      </c>
      <c r="C11" s="20">
        <v>888.8000000000001</v>
      </c>
      <c r="D11" s="20">
        <v>1057.1</v>
      </c>
      <c r="E11" s="20">
        <v>925.7</v>
      </c>
      <c r="F11" s="20">
        <v>1680.4</v>
      </c>
      <c r="G11" s="20">
        <v>1555.9</v>
      </c>
      <c r="H11" s="20">
        <v>1391.9</v>
      </c>
      <c r="I11" s="20">
        <v>1427.7</v>
      </c>
      <c r="J11" s="20">
        <v>1322.8</v>
      </c>
      <c r="K11" s="20">
        <v>1462.2</v>
      </c>
      <c r="L11" s="20">
        <v>2533.8</v>
      </c>
      <c r="M11" s="20">
        <v>2198.6</v>
      </c>
      <c r="N11" s="20">
        <v>2467</v>
      </c>
      <c r="O11" s="20">
        <v>2289.6</v>
      </c>
      <c r="P11" s="20">
        <v>2269.9</v>
      </c>
      <c r="Q11" s="20">
        <v>2352.2</v>
      </c>
      <c r="R11" s="20">
        <v>2166</v>
      </c>
    </row>
    <row r="12" spans="1:18" ht="12.75">
      <c r="A12" s="17" t="s">
        <v>7</v>
      </c>
      <c r="B12" s="20">
        <v>732.7</v>
      </c>
      <c r="C12" s="20">
        <v>996.7</v>
      </c>
      <c r="D12" s="20">
        <v>1183.9</v>
      </c>
      <c r="E12" s="20">
        <v>1072.5</v>
      </c>
      <c r="F12" s="20">
        <v>1854.7</v>
      </c>
      <c r="G12" s="20">
        <v>1552.4</v>
      </c>
      <c r="H12" s="20">
        <v>1579.5</v>
      </c>
      <c r="I12" s="20">
        <v>1453.7</v>
      </c>
      <c r="J12" s="20">
        <v>1478.4</v>
      </c>
      <c r="K12" s="20">
        <v>1664.4</v>
      </c>
      <c r="L12" s="20">
        <v>2757.1</v>
      </c>
      <c r="M12" s="20">
        <v>2353.4</v>
      </c>
      <c r="N12" s="20">
        <v>2477.8</v>
      </c>
      <c r="O12" s="20">
        <v>2129.8</v>
      </c>
      <c r="P12" s="20">
        <v>2036.6000000000001</v>
      </c>
      <c r="Q12" s="20">
        <v>2415.4</v>
      </c>
      <c r="R12" s="20">
        <v>2275.1</v>
      </c>
    </row>
    <row r="13" spans="1:18" ht="12.75">
      <c r="A13" s="17" t="s">
        <v>8</v>
      </c>
      <c r="B13" s="18">
        <v>528.1831500000001</v>
      </c>
      <c r="C13" s="18">
        <v>788.4462</v>
      </c>
      <c r="D13" s="18">
        <v>952.1012</v>
      </c>
      <c r="E13" s="18">
        <v>817.52695</v>
      </c>
      <c r="F13" s="18">
        <v>1596.4927</v>
      </c>
      <c r="G13" s="18">
        <v>1397.4951</v>
      </c>
      <c r="H13" s="18">
        <v>1321.9432000000002</v>
      </c>
      <c r="I13" s="18">
        <v>1442.1823000000002</v>
      </c>
      <c r="J13" s="18">
        <v>1409.5518</v>
      </c>
      <c r="K13" s="18">
        <v>1501.5924385</v>
      </c>
      <c r="L13" s="18">
        <v>2469.541514</v>
      </c>
      <c r="M13" s="18">
        <v>2147.72667</v>
      </c>
      <c r="N13" s="18">
        <v>2374.39259895</v>
      </c>
      <c r="O13" s="18">
        <v>2080.63032</v>
      </c>
      <c r="P13" s="18">
        <v>2127.5390085</v>
      </c>
      <c r="Q13" s="18">
        <v>2184.3642</v>
      </c>
      <c r="R13" s="18">
        <v>2020.44505</v>
      </c>
    </row>
    <row r="14" spans="1:18" ht="12.75">
      <c r="A14" s="17" t="s">
        <v>9</v>
      </c>
      <c r="B14" s="18">
        <v>938.3000000000001</v>
      </c>
      <c r="C14" s="18">
        <v>1174.6</v>
      </c>
      <c r="D14" s="18">
        <v>1177</v>
      </c>
      <c r="E14" s="18">
        <v>958.5</v>
      </c>
      <c r="F14" s="18">
        <v>1632.9</v>
      </c>
      <c r="G14" s="18">
        <v>1578.9</v>
      </c>
      <c r="H14" s="18">
        <v>1562.1000000000001</v>
      </c>
      <c r="I14" s="18">
        <v>1504.7</v>
      </c>
      <c r="J14" s="18">
        <v>1655.2</v>
      </c>
      <c r="K14" s="18">
        <v>2005.9</v>
      </c>
      <c r="L14" s="18">
        <v>3062.7000000000003</v>
      </c>
      <c r="M14" s="18">
        <v>2534.8</v>
      </c>
      <c r="N14" s="18">
        <v>2681.2000000000003</v>
      </c>
      <c r="O14" s="18">
        <v>2213.2</v>
      </c>
      <c r="P14" s="18">
        <v>2409.1</v>
      </c>
      <c r="Q14" s="18">
        <v>2394</v>
      </c>
      <c r="R14" s="18">
        <v>2470.4</v>
      </c>
    </row>
    <row r="15" spans="1:18" ht="12.75">
      <c r="A15" s="17" t="s">
        <v>10</v>
      </c>
      <c r="B15" s="18">
        <v>565.6</v>
      </c>
      <c r="C15" s="18">
        <v>857.400000000001</v>
      </c>
      <c r="D15" s="18">
        <v>1008.8000000000001</v>
      </c>
      <c r="E15" s="18">
        <v>900.3000000000001</v>
      </c>
      <c r="F15" s="18">
        <v>1653.6000000000001</v>
      </c>
      <c r="G15" s="18">
        <v>1477</v>
      </c>
      <c r="H15" s="18">
        <v>1358.3</v>
      </c>
      <c r="I15" s="18">
        <v>1345.1000000000001</v>
      </c>
      <c r="J15" s="18">
        <v>1348</v>
      </c>
      <c r="K15" s="18">
        <v>1584.6000000000001</v>
      </c>
      <c r="L15" s="18">
        <v>2605.5</v>
      </c>
      <c r="M15" s="18">
        <v>2196.7</v>
      </c>
      <c r="N15" s="18">
        <v>2369.3</v>
      </c>
      <c r="O15" s="18">
        <v>2057.1</v>
      </c>
      <c r="P15" s="18">
        <v>1937.8</v>
      </c>
      <c r="Q15" s="18">
        <v>2229.4</v>
      </c>
      <c r="R15" s="18">
        <v>2139</v>
      </c>
    </row>
    <row r="16" spans="1:18" ht="12.75">
      <c r="A16" s="17" t="s">
        <v>11</v>
      </c>
      <c r="B16" s="18">
        <v>769.8451</v>
      </c>
      <c r="C16" s="18">
        <v>1064.7882000000002</v>
      </c>
      <c r="D16" s="18">
        <v>1207.69675</v>
      </c>
      <c r="E16" s="18">
        <v>1077.5631</v>
      </c>
      <c r="F16" s="18">
        <v>1871.67965</v>
      </c>
      <c r="G16" s="18">
        <v>1609.48685</v>
      </c>
      <c r="H16" s="18">
        <v>1528.7232999999999</v>
      </c>
      <c r="I16" s="18">
        <v>1308.8188</v>
      </c>
      <c r="J16" s="18">
        <v>1400.8975</v>
      </c>
      <c r="K16" s="18">
        <v>1714.2991109499999</v>
      </c>
      <c r="L16" s="18">
        <v>2791.451672</v>
      </c>
      <c r="M16" s="18">
        <v>2236.95489595</v>
      </c>
      <c r="N16" s="18">
        <v>2405.9903995</v>
      </c>
      <c r="O16" s="18">
        <v>2050.1094035</v>
      </c>
      <c r="P16" s="18">
        <v>1955.107736</v>
      </c>
      <c r="Q16" s="18">
        <v>2369.831387</v>
      </c>
      <c r="R16" s="18">
        <v>2237.24905</v>
      </c>
    </row>
    <row r="17" spans="1:18" ht="12.75">
      <c r="A17" s="17" t="s">
        <v>12</v>
      </c>
      <c r="B17" s="19">
        <v>690</v>
      </c>
      <c r="C17" s="18">
        <v>954.2</v>
      </c>
      <c r="D17" s="18">
        <v>1125.6</v>
      </c>
      <c r="E17" s="18">
        <v>931.8000000000001</v>
      </c>
      <c r="F17" s="18">
        <v>1648.5</v>
      </c>
      <c r="G17" s="18">
        <v>1567.5</v>
      </c>
      <c r="H17" s="18">
        <v>1362.4</v>
      </c>
      <c r="I17" s="18">
        <v>1306.7</v>
      </c>
      <c r="J17" s="18">
        <v>1321.9</v>
      </c>
      <c r="K17" s="18">
        <v>1458</v>
      </c>
      <c r="L17" s="18">
        <v>2572.2</v>
      </c>
      <c r="M17" s="18">
        <v>2227.6</v>
      </c>
      <c r="N17" s="18">
        <v>2418.1</v>
      </c>
      <c r="O17" s="18">
        <v>2185.9</v>
      </c>
      <c r="P17" s="18">
        <v>2024.4</v>
      </c>
      <c r="Q17" s="18">
        <v>2307.3</v>
      </c>
      <c r="R17" s="18">
        <v>2099.8</v>
      </c>
    </row>
    <row r="18" spans="1:18" ht="12.75">
      <c r="A18" s="17" t="s">
        <v>13</v>
      </c>
      <c r="B18" s="18">
        <v>1408.8</v>
      </c>
      <c r="C18" s="18">
        <v>1770</v>
      </c>
      <c r="D18" s="18">
        <v>1872.9</v>
      </c>
      <c r="E18" s="18">
        <v>1769.1000000000001</v>
      </c>
      <c r="F18" s="18">
        <v>2670.2000000000003</v>
      </c>
      <c r="G18" s="18">
        <v>2131</v>
      </c>
      <c r="H18" s="18">
        <v>1535.6000000000001</v>
      </c>
      <c r="I18" s="18">
        <v>1196.9</v>
      </c>
      <c r="J18" s="19">
        <v>1500</v>
      </c>
      <c r="K18" s="19">
        <v>2300</v>
      </c>
      <c r="L18" s="18">
        <v>3435.4</v>
      </c>
      <c r="M18" s="18">
        <v>2253.7</v>
      </c>
      <c r="N18" s="18">
        <v>2547.1</v>
      </c>
      <c r="O18" s="18">
        <v>1950.7</v>
      </c>
      <c r="P18" s="18">
        <v>2044.2</v>
      </c>
      <c r="Q18" s="18">
        <v>2642.8</v>
      </c>
      <c r="R18" s="18">
        <v>2846.1</v>
      </c>
    </row>
    <row r="19" spans="1:18" ht="12.75">
      <c r="A19" s="17" t="s">
        <v>14</v>
      </c>
      <c r="B19" s="18">
        <v>507.916664</v>
      </c>
      <c r="C19" s="18">
        <v>788.6083285000001</v>
      </c>
      <c r="D19" s="18">
        <v>968.583331</v>
      </c>
      <c r="E19" s="18">
        <v>835.8999965</v>
      </c>
      <c r="F19" s="18">
        <v>1617.9833345000002</v>
      </c>
      <c r="G19" s="18">
        <v>1366.6666675000001</v>
      </c>
      <c r="H19" s="18">
        <v>1342.3083290000002</v>
      </c>
      <c r="I19" s="18">
        <v>1233.5666645000001</v>
      </c>
      <c r="J19" s="18">
        <v>1237.6666710000002</v>
      </c>
      <c r="K19" s="18">
        <v>1495.2333390000001</v>
      </c>
      <c r="L19" s="18">
        <v>2514.5083355</v>
      </c>
      <c r="M19" s="18">
        <v>2014.4916680000001</v>
      </c>
      <c r="N19" s="18">
        <v>2162.03333</v>
      </c>
      <c r="O19" s="18">
        <v>1981.3999965000003</v>
      </c>
      <c r="P19" s="18">
        <v>1818.4416665</v>
      </c>
      <c r="Q19" s="18">
        <v>2157.6000010000002</v>
      </c>
      <c r="R19" s="18">
        <v>2028.866664</v>
      </c>
    </row>
    <row r="20" spans="1:18" ht="12.75">
      <c r="A20" s="17" t="s">
        <v>15</v>
      </c>
      <c r="B20" s="18">
        <v>1232.4</v>
      </c>
      <c r="C20" s="18">
        <v>1630.8</v>
      </c>
      <c r="D20" s="18">
        <v>1627.7</v>
      </c>
      <c r="E20" s="18">
        <v>1509.2</v>
      </c>
      <c r="F20" s="18">
        <v>2202.2</v>
      </c>
      <c r="G20" s="18">
        <v>2136.6</v>
      </c>
      <c r="H20" s="18">
        <v>2054.3</v>
      </c>
      <c r="I20" s="18">
        <v>1970.2</v>
      </c>
      <c r="J20" s="18">
        <v>2188.6</v>
      </c>
      <c r="K20" s="18">
        <v>2478.9</v>
      </c>
      <c r="L20" s="18">
        <v>3545</v>
      </c>
      <c r="M20" s="18">
        <v>3188.5</v>
      </c>
      <c r="N20" s="18">
        <v>3365.2000000000003</v>
      </c>
      <c r="O20" s="18">
        <v>2807.8</v>
      </c>
      <c r="P20" s="18">
        <v>3008.5</v>
      </c>
      <c r="Q20" s="18">
        <v>2908.7000000000003</v>
      </c>
      <c r="R20" s="19">
        <v>2800</v>
      </c>
    </row>
    <row r="21" spans="1:18" ht="12.75">
      <c r="A21" s="17" t="s">
        <v>16</v>
      </c>
      <c r="B21" s="20">
        <v>966.8000000000001</v>
      </c>
      <c r="C21" s="20">
        <v>1405.6000000000001</v>
      </c>
      <c r="D21" s="20">
        <v>1480.3</v>
      </c>
      <c r="E21" s="20">
        <v>1375</v>
      </c>
      <c r="F21" s="20">
        <v>2187.3</v>
      </c>
      <c r="G21" s="20">
        <v>1830.8</v>
      </c>
      <c r="H21" s="20">
        <v>1750</v>
      </c>
      <c r="I21" s="20">
        <v>1760.7</v>
      </c>
      <c r="J21" s="20">
        <v>1916.7</v>
      </c>
      <c r="K21" s="20">
        <v>2096.4</v>
      </c>
      <c r="L21" s="20">
        <v>3035.3</v>
      </c>
      <c r="M21" s="20">
        <v>2672.7000000000003</v>
      </c>
      <c r="N21" s="20">
        <v>2741.6</v>
      </c>
      <c r="O21" s="20">
        <v>2246.9</v>
      </c>
      <c r="P21" s="20">
        <v>2555.4</v>
      </c>
      <c r="Q21" s="20">
        <v>2563</v>
      </c>
      <c r="R21" s="20">
        <v>2485.4</v>
      </c>
    </row>
    <row r="22" spans="1:18" ht="12.75">
      <c r="A22" s="17" t="s">
        <v>17</v>
      </c>
      <c r="B22" s="18">
        <v>710.42</v>
      </c>
      <c r="C22" s="18">
        <v>962.2950000000001</v>
      </c>
      <c r="D22" s="18">
        <v>1152.655</v>
      </c>
      <c r="E22" s="18">
        <v>940.76</v>
      </c>
      <c r="F22" s="18">
        <v>1707.88</v>
      </c>
      <c r="G22" s="18">
        <v>1572.085</v>
      </c>
      <c r="H22" s="18">
        <v>1600.66</v>
      </c>
      <c r="I22" s="18">
        <v>1460.07</v>
      </c>
      <c r="J22" s="18">
        <v>1673.455</v>
      </c>
      <c r="K22" s="18">
        <v>1845.385</v>
      </c>
      <c r="L22" s="18">
        <v>2790.855</v>
      </c>
      <c r="M22" s="18">
        <v>2389.265</v>
      </c>
      <c r="N22" s="18">
        <v>2561.77</v>
      </c>
      <c r="O22" s="18">
        <v>2363.375</v>
      </c>
      <c r="P22" s="18">
        <v>2333.605</v>
      </c>
      <c r="Q22" s="18">
        <v>2488.56</v>
      </c>
      <c r="R22" s="18">
        <v>2371.225</v>
      </c>
    </row>
    <row r="23" spans="1:18" ht="12.75">
      <c r="A23" s="17" t="s">
        <v>18</v>
      </c>
      <c r="B23" s="18">
        <v>738</v>
      </c>
      <c r="C23" s="18">
        <v>985.5</v>
      </c>
      <c r="D23" s="18">
        <v>1123.1</v>
      </c>
      <c r="E23" s="18">
        <v>1008.7</v>
      </c>
      <c r="F23" s="18">
        <v>1823.1000000000001</v>
      </c>
      <c r="G23" s="18">
        <v>1651.2</v>
      </c>
      <c r="H23" s="18">
        <v>1498.2</v>
      </c>
      <c r="I23" s="18">
        <v>1687.4</v>
      </c>
      <c r="J23" s="19">
        <v>1570</v>
      </c>
      <c r="K23" s="19">
        <v>1780</v>
      </c>
      <c r="L23" s="18">
        <v>2552.5</v>
      </c>
      <c r="M23" s="18">
        <v>2335.1</v>
      </c>
      <c r="N23" s="18">
        <v>2568.5</v>
      </c>
      <c r="O23" s="18">
        <v>2290.1</v>
      </c>
      <c r="P23" s="18">
        <v>2450.6</v>
      </c>
      <c r="Q23" s="18">
        <v>2338.2</v>
      </c>
      <c r="R23" s="18">
        <v>2138.3</v>
      </c>
    </row>
    <row r="24" spans="1:18" ht="12.75">
      <c r="A24" s="17" t="s">
        <v>19</v>
      </c>
      <c r="B24" s="18">
        <v>435.191</v>
      </c>
      <c r="C24" s="18">
        <v>709.8992999999999</v>
      </c>
      <c r="D24" s="18">
        <v>794.64125</v>
      </c>
      <c r="E24" s="18">
        <v>688.8121000000001</v>
      </c>
      <c r="F24" s="18">
        <v>1418.26305</v>
      </c>
      <c r="G24" s="18">
        <v>1261.0203999999999</v>
      </c>
      <c r="H24" s="18">
        <v>1258.0608</v>
      </c>
      <c r="I24" s="18">
        <v>1175.13245</v>
      </c>
      <c r="J24" s="18">
        <v>1195.8729</v>
      </c>
      <c r="K24" s="18">
        <v>1417.2716699999999</v>
      </c>
      <c r="L24" s="18">
        <v>2429.0980424500003</v>
      </c>
      <c r="M24" s="18">
        <v>1912.7623</v>
      </c>
      <c r="N24" s="18">
        <v>2108.1617</v>
      </c>
      <c r="O24" s="18">
        <v>1896.5845499999998</v>
      </c>
      <c r="P24" s="18">
        <v>1851.10155</v>
      </c>
      <c r="Q24" s="18">
        <v>2049.8820499999997</v>
      </c>
      <c r="R24" s="18">
        <v>1998.8706</v>
      </c>
    </row>
    <row r="25" spans="1:18" ht="12.75">
      <c r="A25" s="17" t="s">
        <v>20</v>
      </c>
      <c r="B25" s="18">
        <v>440.663</v>
      </c>
      <c r="C25" s="18">
        <v>681.5444</v>
      </c>
      <c r="D25" s="18">
        <v>851.08585</v>
      </c>
      <c r="E25" s="18">
        <v>712.1856</v>
      </c>
      <c r="F25" s="18">
        <v>1475.7609</v>
      </c>
      <c r="G25" s="18">
        <v>1277.05245</v>
      </c>
      <c r="H25" s="18">
        <v>1229.29565</v>
      </c>
      <c r="I25" s="18">
        <v>1370.9619500000001</v>
      </c>
      <c r="J25" s="18">
        <v>1373.18835</v>
      </c>
      <c r="K25" s="18">
        <v>1393.56975</v>
      </c>
      <c r="L25" s="18">
        <v>2331.88841</v>
      </c>
      <c r="M25" s="18">
        <v>2013.922575</v>
      </c>
      <c r="N25" s="18">
        <v>2223.40561</v>
      </c>
      <c r="O25" s="18">
        <v>2006.76745</v>
      </c>
      <c r="P25" s="18">
        <v>2003.91006</v>
      </c>
      <c r="Q25" s="18">
        <v>2087.9442000000004</v>
      </c>
      <c r="R25" s="18">
        <v>1884.8441500000001</v>
      </c>
    </row>
    <row r="26" spans="1:18" ht="12.75">
      <c r="A26" s="17" t="s">
        <v>21</v>
      </c>
      <c r="B26" s="18">
        <v>542.91025</v>
      </c>
      <c r="C26" s="18">
        <v>720.9464999999991</v>
      </c>
      <c r="D26" s="18">
        <v>937.22385</v>
      </c>
      <c r="E26" s="18">
        <v>834.3577</v>
      </c>
      <c r="F26" s="18">
        <v>1562.03845</v>
      </c>
      <c r="G26" s="18">
        <v>1360.8029999999999</v>
      </c>
      <c r="H26" s="18">
        <v>1362.0508499999999</v>
      </c>
      <c r="I26" s="18">
        <v>1441.2716500000001</v>
      </c>
      <c r="J26" s="18">
        <v>1476.34805</v>
      </c>
      <c r="K26" s="18">
        <v>1472.9902600000003</v>
      </c>
      <c r="L26" s="18">
        <v>2475.313046</v>
      </c>
      <c r="M26" s="18">
        <v>2219.4429835</v>
      </c>
      <c r="N26" s="18">
        <v>2246.504463</v>
      </c>
      <c r="O26" s="18">
        <v>2104.6104</v>
      </c>
      <c r="P26" s="18">
        <v>2029.09968</v>
      </c>
      <c r="Q26" s="18">
        <v>2186.2943950000003</v>
      </c>
      <c r="R26" s="18">
        <v>1903.8866</v>
      </c>
    </row>
    <row r="27" spans="1:18" ht="12.75">
      <c r="A27" s="17" t="s">
        <v>22</v>
      </c>
      <c r="B27" s="19">
        <v>790</v>
      </c>
      <c r="C27" s="18">
        <v>1142.2</v>
      </c>
      <c r="D27" s="18">
        <v>1297.8</v>
      </c>
      <c r="E27" s="18">
        <v>1041.6</v>
      </c>
      <c r="F27" s="18">
        <v>1719.8</v>
      </c>
      <c r="G27" s="18">
        <v>1743.4</v>
      </c>
      <c r="H27" s="18">
        <v>1525.6000000000001</v>
      </c>
      <c r="I27" s="18">
        <v>1592.4</v>
      </c>
      <c r="J27" s="18">
        <v>1604.9</v>
      </c>
      <c r="K27" s="18">
        <v>1720.6000000000001</v>
      </c>
      <c r="L27" s="18">
        <v>2667.1</v>
      </c>
      <c r="M27" s="18">
        <v>2398.4</v>
      </c>
      <c r="N27" s="18">
        <v>2588.9</v>
      </c>
      <c r="O27" s="18">
        <v>2243.8</v>
      </c>
      <c r="P27" s="18">
        <v>2308</v>
      </c>
      <c r="Q27" s="18">
        <v>2333</v>
      </c>
      <c r="R27" s="18">
        <v>2185.8</v>
      </c>
    </row>
    <row r="28" spans="1:18" ht="12.75">
      <c r="A28" s="17" t="s">
        <v>23</v>
      </c>
      <c r="B28" s="18">
        <v>784.9250005</v>
      </c>
      <c r="C28" s="18">
        <v>1127.0166625</v>
      </c>
      <c r="D28" s="18">
        <v>1293.499996</v>
      </c>
      <c r="E28" s="18">
        <v>1107.5083335</v>
      </c>
      <c r="F28" s="18">
        <v>1854.483331</v>
      </c>
      <c r="G28" s="18">
        <v>1763.4416715</v>
      </c>
      <c r="H28" s="18">
        <v>1570.1333315</v>
      </c>
      <c r="I28" s="18">
        <v>1640.5500035</v>
      </c>
      <c r="J28" s="18">
        <v>1505.9166645</v>
      </c>
      <c r="K28" s="18">
        <v>1522.4499995</v>
      </c>
      <c r="L28" s="18">
        <v>2650.7833345</v>
      </c>
      <c r="M28" s="18">
        <v>2401.183328</v>
      </c>
      <c r="N28" s="18">
        <v>2722.0000025</v>
      </c>
      <c r="O28" s="18">
        <v>2480.9583325</v>
      </c>
      <c r="P28" s="18">
        <v>2460.9999965</v>
      </c>
      <c r="Q28" s="18">
        <v>2486.541669</v>
      </c>
      <c r="R28" s="18">
        <v>2226.4583315</v>
      </c>
    </row>
    <row r="29" spans="1:18" ht="12.75">
      <c r="A29" s="17" t="s">
        <v>24</v>
      </c>
      <c r="B29" s="18">
        <v>517.9</v>
      </c>
      <c r="C29" s="18">
        <v>801.9</v>
      </c>
      <c r="D29" s="18">
        <v>985.9</v>
      </c>
      <c r="E29" s="18">
        <v>828</v>
      </c>
      <c r="F29" s="18">
        <v>1577.9</v>
      </c>
      <c r="G29" s="18">
        <v>1389.8</v>
      </c>
      <c r="H29" s="18">
        <v>1315.4</v>
      </c>
      <c r="I29" s="18">
        <v>1273.5</v>
      </c>
      <c r="J29" s="19">
        <v>1380</v>
      </c>
      <c r="K29" s="19">
        <v>1500</v>
      </c>
      <c r="L29" s="18">
        <v>2456.2</v>
      </c>
      <c r="M29" s="18">
        <v>2007</v>
      </c>
      <c r="N29" s="18">
        <v>2200.2</v>
      </c>
      <c r="O29" s="18">
        <v>2036.7</v>
      </c>
      <c r="P29" s="18">
        <v>1895.2</v>
      </c>
      <c r="Q29" s="18">
        <v>2129.2</v>
      </c>
      <c r="R29" s="18">
        <v>1993.7</v>
      </c>
    </row>
    <row r="30" spans="1:18" ht="12.75">
      <c r="A30" s="17" t="s">
        <v>25</v>
      </c>
      <c r="B30" s="18">
        <v>1178.3</v>
      </c>
      <c r="C30" s="18">
        <v>1447.1000000000001</v>
      </c>
      <c r="D30" s="18">
        <v>1555.3</v>
      </c>
      <c r="E30" s="18">
        <v>1483.6000000000001</v>
      </c>
      <c r="F30" s="18">
        <v>2354.2</v>
      </c>
      <c r="G30" s="18">
        <v>1944.1000000000001</v>
      </c>
      <c r="H30" s="18">
        <v>1826.3</v>
      </c>
      <c r="I30" s="18">
        <v>1578.1000000000001</v>
      </c>
      <c r="J30" s="18">
        <v>1676.2</v>
      </c>
      <c r="K30" s="18">
        <v>2116.4</v>
      </c>
      <c r="L30" s="18">
        <v>3238.9</v>
      </c>
      <c r="M30" s="18">
        <v>2683.4</v>
      </c>
      <c r="N30" s="18">
        <v>2758.6</v>
      </c>
      <c r="O30" s="18">
        <v>2270.8</v>
      </c>
      <c r="P30" s="18">
        <v>2459.2</v>
      </c>
      <c r="Q30" s="19">
        <v>2410</v>
      </c>
      <c r="R30" s="18">
        <v>2569.4</v>
      </c>
    </row>
    <row r="31" spans="1:18" ht="12.75">
      <c r="A31" s="17" t="s">
        <v>26</v>
      </c>
      <c r="B31" s="18">
        <v>867</v>
      </c>
      <c r="C31" s="18">
        <v>1186.7</v>
      </c>
      <c r="D31" s="18">
        <v>1380.6000000000001</v>
      </c>
      <c r="E31" s="18">
        <v>1216.6</v>
      </c>
      <c r="F31" s="18">
        <v>2015.8</v>
      </c>
      <c r="G31" s="18">
        <v>1725.9</v>
      </c>
      <c r="H31" s="18">
        <v>1677</v>
      </c>
      <c r="I31" s="18">
        <v>1560.3</v>
      </c>
      <c r="J31" s="18">
        <v>1528.8</v>
      </c>
      <c r="K31" s="18">
        <v>1710.2</v>
      </c>
      <c r="L31" s="18">
        <v>2780.6</v>
      </c>
      <c r="M31" s="18">
        <v>2511.8</v>
      </c>
      <c r="N31" s="18">
        <v>2568.4</v>
      </c>
      <c r="O31" s="18">
        <v>2249.6</v>
      </c>
      <c r="P31" s="18">
        <v>2467.8</v>
      </c>
      <c r="Q31" s="18">
        <v>2467.2</v>
      </c>
      <c r="R31" s="18">
        <v>2338.6</v>
      </c>
    </row>
    <row r="32" spans="1:18" ht="12.75">
      <c r="A32" s="17" t="s">
        <v>27</v>
      </c>
      <c r="B32" s="20">
        <v>1078.9</v>
      </c>
      <c r="C32" s="20">
        <v>1466.9</v>
      </c>
      <c r="D32" s="20">
        <v>1485</v>
      </c>
      <c r="E32" s="20">
        <v>1424.2</v>
      </c>
      <c r="F32" s="20">
        <v>2176.1</v>
      </c>
      <c r="G32" s="20">
        <v>1836.4</v>
      </c>
      <c r="H32" s="20">
        <v>1415.4</v>
      </c>
      <c r="I32" s="20">
        <v>1261.4</v>
      </c>
      <c r="J32" s="20">
        <v>1449.3</v>
      </c>
      <c r="K32" s="20">
        <v>2115.3</v>
      </c>
      <c r="L32" s="20">
        <v>3251.7000000000003</v>
      </c>
      <c r="M32" s="20">
        <v>2325.5</v>
      </c>
      <c r="N32" s="20">
        <v>2596.6</v>
      </c>
      <c r="O32" s="20">
        <v>1966.2</v>
      </c>
      <c r="P32" s="20">
        <v>2099.5</v>
      </c>
      <c r="Q32" s="20">
        <v>2398.7</v>
      </c>
      <c r="R32" s="20">
        <v>2645</v>
      </c>
    </row>
    <row r="33" spans="1:18" ht="12.75">
      <c r="A33" s="17" t="s">
        <v>28</v>
      </c>
      <c r="B33" s="18">
        <v>641.30425</v>
      </c>
      <c r="C33" s="18">
        <v>822.54685</v>
      </c>
      <c r="D33" s="18">
        <v>937.7379</v>
      </c>
      <c r="E33" s="18">
        <v>870.664</v>
      </c>
      <c r="F33" s="18">
        <v>1681.2685999999999</v>
      </c>
      <c r="G33" s="18">
        <v>1424.90045</v>
      </c>
      <c r="H33" s="18">
        <v>1340.6284</v>
      </c>
      <c r="I33" s="18">
        <v>1485.08475</v>
      </c>
      <c r="J33" s="18">
        <v>1404.644</v>
      </c>
      <c r="K33" s="18">
        <v>1407.115185</v>
      </c>
      <c r="L33" s="18">
        <v>2404.24692805</v>
      </c>
      <c r="M33" s="18">
        <v>2167.7370499999997</v>
      </c>
      <c r="N33" s="18">
        <v>2394.824863815</v>
      </c>
      <c r="O33" s="18">
        <v>2196.175475</v>
      </c>
      <c r="P33" s="18">
        <v>2257.863354</v>
      </c>
      <c r="Q33" s="18">
        <v>2251.323215</v>
      </c>
      <c r="R33" s="18">
        <v>2027.3814000000002</v>
      </c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3.25">
      <c r="A38" s="5" t="str">
        <f>A5</f>
        <v>SAISON 2015 - 2016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 t="s">
        <v>1</v>
      </c>
    </row>
    <row r="39" spans="1:17" ht="12.75">
      <c r="A39" s="1"/>
      <c r="B39" s="1"/>
      <c r="C39" s="1"/>
      <c r="D39" s="1"/>
      <c r="E39" s="1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8" ht="12.75">
      <c r="A40" s="8" t="s">
        <v>2</v>
      </c>
      <c r="B40" s="21">
        <f>R7+1</f>
        <v>3</v>
      </c>
      <c r="C40" s="9">
        <f aca="true" t="shared" si="2" ref="C40:Q40">B40+1</f>
        <v>4</v>
      </c>
      <c r="D40" s="9">
        <f t="shared" si="2"/>
        <v>5</v>
      </c>
      <c r="E40" s="9">
        <f t="shared" si="2"/>
        <v>6</v>
      </c>
      <c r="F40" s="9">
        <f t="shared" si="2"/>
        <v>7</v>
      </c>
      <c r="G40" s="9">
        <f t="shared" si="2"/>
        <v>8</v>
      </c>
      <c r="H40" s="9">
        <f t="shared" si="2"/>
        <v>9</v>
      </c>
      <c r="I40" s="9">
        <f t="shared" si="2"/>
        <v>10</v>
      </c>
      <c r="J40" s="9">
        <f t="shared" si="2"/>
        <v>11</v>
      </c>
      <c r="K40" s="9">
        <f t="shared" si="2"/>
        <v>12</v>
      </c>
      <c r="L40" s="9">
        <f t="shared" si="2"/>
        <v>13</v>
      </c>
      <c r="M40" s="9">
        <f t="shared" si="2"/>
        <v>14</v>
      </c>
      <c r="N40" s="9">
        <f t="shared" si="2"/>
        <v>15</v>
      </c>
      <c r="O40" s="9">
        <f t="shared" si="2"/>
        <v>16</v>
      </c>
      <c r="P40" s="9">
        <f t="shared" si="2"/>
        <v>17</v>
      </c>
      <c r="Q40" s="9">
        <f t="shared" si="2"/>
        <v>18</v>
      </c>
      <c r="R40" s="9"/>
    </row>
    <row r="41" spans="1:18" ht="12.75">
      <c r="A41" s="8" t="s">
        <v>3</v>
      </c>
      <c r="B41" s="11">
        <f>R8+7</f>
        <v>42387</v>
      </c>
      <c r="C41" s="11">
        <f aca="true" t="shared" si="3" ref="C41:Q41">B41+7</f>
        <v>42394</v>
      </c>
      <c r="D41" s="11">
        <f t="shared" si="3"/>
        <v>42401</v>
      </c>
      <c r="E41" s="11">
        <f t="shared" si="3"/>
        <v>42408</v>
      </c>
      <c r="F41" s="11">
        <f t="shared" si="3"/>
        <v>42415</v>
      </c>
      <c r="G41" s="11">
        <f t="shared" si="3"/>
        <v>42422</v>
      </c>
      <c r="H41" s="11">
        <f t="shared" si="3"/>
        <v>42429</v>
      </c>
      <c r="I41" s="11">
        <f t="shared" si="3"/>
        <v>42436</v>
      </c>
      <c r="J41" s="11">
        <f t="shared" si="3"/>
        <v>42443</v>
      </c>
      <c r="K41" s="11">
        <f t="shared" si="3"/>
        <v>42450</v>
      </c>
      <c r="L41" s="11">
        <f t="shared" si="3"/>
        <v>42457</v>
      </c>
      <c r="M41" s="11">
        <f t="shared" si="3"/>
        <v>42464</v>
      </c>
      <c r="N41" s="11">
        <f t="shared" si="3"/>
        <v>42471</v>
      </c>
      <c r="O41" s="11">
        <f t="shared" si="3"/>
        <v>42478</v>
      </c>
      <c r="P41" s="11">
        <f t="shared" si="3"/>
        <v>42485</v>
      </c>
      <c r="Q41" s="11">
        <f t="shared" si="3"/>
        <v>42492</v>
      </c>
      <c r="R41" s="11"/>
    </row>
    <row r="42" spans="1:18" ht="12.75">
      <c r="A42" s="1"/>
      <c r="B42" s="16"/>
      <c r="C42" s="16"/>
      <c r="D42" s="16"/>
      <c r="E42" s="1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6"/>
    </row>
    <row r="43" spans="1:21" ht="12.75">
      <c r="A43" s="17" t="s">
        <v>5</v>
      </c>
      <c r="B43" s="18">
        <v>2074.2591500000003</v>
      </c>
      <c r="C43" s="18">
        <v>2680.852727425</v>
      </c>
      <c r="D43" s="18">
        <v>2656.3503965</v>
      </c>
      <c r="E43" s="18">
        <v>1812.8538</v>
      </c>
      <c r="F43" s="18">
        <v>1895.4047</v>
      </c>
      <c r="G43" s="18">
        <v>2125.5292735000003</v>
      </c>
      <c r="H43" s="18">
        <v>2245.600322</v>
      </c>
      <c r="I43" s="18">
        <v>2145.2208800895</v>
      </c>
      <c r="J43" s="18">
        <v>2326.733158</v>
      </c>
      <c r="K43" s="19">
        <v>2200</v>
      </c>
      <c r="L43" s="18">
        <v>1900.0379485</v>
      </c>
      <c r="M43" s="18">
        <v>1702.421965</v>
      </c>
      <c r="N43" s="18">
        <v>986.0715</v>
      </c>
      <c r="O43" s="18">
        <v>1329.0147</v>
      </c>
      <c r="P43" s="18">
        <v>958.6510000000001</v>
      </c>
      <c r="Q43" s="18">
        <v>1241.30125</v>
      </c>
      <c r="R43" s="33"/>
      <c r="S43" s="22"/>
      <c r="T43" s="22"/>
      <c r="U43" s="22"/>
    </row>
    <row r="44" spans="1:21" ht="12.75">
      <c r="A44" s="17" t="s">
        <v>6</v>
      </c>
      <c r="B44" s="20">
        <v>2166</v>
      </c>
      <c r="C44" s="20">
        <v>2720.2000000000003</v>
      </c>
      <c r="D44" s="20">
        <v>2834.9</v>
      </c>
      <c r="E44" s="20">
        <v>1860</v>
      </c>
      <c r="F44" s="20">
        <v>2110.9</v>
      </c>
      <c r="G44" s="20">
        <v>2255.5</v>
      </c>
      <c r="H44" s="20">
        <v>2175.9</v>
      </c>
      <c r="I44" s="20">
        <v>2340.4</v>
      </c>
      <c r="J44" s="20">
        <v>2466.2</v>
      </c>
      <c r="K44" s="20">
        <v>2302.6</v>
      </c>
      <c r="L44" s="20">
        <v>2009</v>
      </c>
      <c r="M44" s="20">
        <v>1740.3</v>
      </c>
      <c r="N44" s="20">
        <v>946.6</v>
      </c>
      <c r="O44" s="20">
        <v>1321.6000000000001</v>
      </c>
      <c r="P44" s="20">
        <v>1060.9</v>
      </c>
      <c r="Q44" s="19">
        <v>1350</v>
      </c>
      <c r="R44" s="34"/>
      <c r="S44" s="23"/>
      <c r="T44" s="23"/>
      <c r="U44" s="23"/>
    </row>
    <row r="45" spans="1:21" ht="12.75">
      <c r="A45" s="17" t="s">
        <v>7</v>
      </c>
      <c r="B45" s="20">
        <v>2275.1</v>
      </c>
      <c r="C45" s="20">
        <v>2991.9</v>
      </c>
      <c r="D45" s="20">
        <v>2883.1</v>
      </c>
      <c r="E45" s="20">
        <v>1856.7</v>
      </c>
      <c r="F45" s="20">
        <v>2228.5</v>
      </c>
      <c r="G45" s="20">
        <v>2534.8</v>
      </c>
      <c r="H45" s="20">
        <v>2422</v>
      </c>
      <c r="I45" s="20">
        <v>2413.8</v>
      </c>
      <c r="J45" s="20">
        <v>2697.5</v>
      </c>
      <c r="K45" s="20">
        <v>2530.4</v>
      </c>
      <c r="L45" s="20">
        <v>2136.9</v>
      </c>
      <c r="M45" s="20">
        <v>1927.2</v>
      </c>
      <c r="N45" s="20">
        <v>1155</v>
      </c>
      <c r="O45" s="20">
        <v>1557.6000000000001</v>
      </c>
      <c r="P45" s="20">
        <v>1191.8</v>
      </c>
      <c r="Q45" s="19">
        <v>1480</v>
      </c>
      <c r="R45" s="34"/>
      <c r="S45" s="22"/>
      <c r="T45" s="22"/>
      <c r="U45" s="22"/>
    </row>
    <row r="46" spans="1:21" ht="12.75">
      <c r="A46" s="17" t="s">
        <v>8</v>
      </c>
      <c r="B46" s="18">
        <v>2020.44505</v>
      </c>
      <c r="C46" s="18">
        <v>2682.4633365</v>
      </c>
      <c r="D46" s="18">
        <v>2685.43865</v>
      </c>
      <c r="E46" s="18">
        <v>1845.921505</v>
      </c>
      <c r="F46" s="18">
        <v>2077.9327</v>
      </c>
      <c r="G46" s="18">
        <v>2203.599426</v>
      </c>
      <c r="H46" s="18">
        <v>2192.629785</v>
      </c>
      <c r="I46" s="18">
        <v>2239.321718</v>
      </c>
      <c r="J46" s="18">
        <v>2413.94477665</v>
      </c>
      <c r="K46" s="18">
        <v>2280.949371</v>
      </c>
      <c r="L46" s="18">
        <v>1929.549936</v>
      </c>
      <c r="M46" s="18">
        <v>1726.7996</v>
      </c>
      <c r="N46" s="18">
        <v>1042.7249000000002</v>
      </c>
      <c r="O46" s="18">
        <v>1357.67025</v>
      </c>
      <c r="P46" s="18">
        <v>1003.1333000000001</v>
      </c>
      <c r="Q46" s="18">
        <v>1158.5497500000001</v>
      </c>
      <c r="R46" s="33"/>
      <c r="S46" s="22"/>
      <c r="T46" s="22"/>
      <c r="U46" s="22"/>
    </row>
    <row r="47" spans="1:21" ht="12.75">
      <c r="A47" s="17" t="s">
        <v>9</v>
      </c>
      <c r="B47" s="18">
        <v>2470.4</v>
      </c>
      <c r="C47" s="18">
        <v>3194.8</v>
      </c>
      <c r="D47" s="18">
        <v>3041.4</v>
      </c>
      <c r="E47" s="18">
        <v>2290.6</v>
      </c>
      <c r="F47" s="18">
        <v>2354.5</v>
      </c>
      <c r="G47" s="18">
        <v>2575.7</v>
      </c>
      <c r="H47" s="18">
        <v>2588.7</v>
      </c>
      <c r="I47" s="18">
        <v>2329.1</v>
      </c>
      <c r="J47" s="18">
        <v>2621.7000000000003</v>
      </c>
      <c r="K47" s="18">
        <v>2708.2000000000003</v>
      </c>
      <c r="L47" s="18">
        <v>2218.6</v>
      </c>
      <c r="M47" s="18">
        <v>2010</v>
      </c>
      <c r="N47" s="18">
        <v>1223.7</v>
      </c>
      <c r="O47" s="18">
        <v>1569.5</v>
      </c>
      <c r="P47" s="18">
        <v>1318.6000000000001</v>
      </c>
      <c r="Q47" s="19">
        <v>1450</v>
      </c>
      <c r="R47" s="34"/>
      <c r="S47" s="22"/>
      <c r="T47" s="22"/>
      <c r="U47" s="22"/>
    </row>
    <row r="48" spans="1:21" ht="12.75">
      <c r="A48" s="17" t="s">
        <v>10</v>
      </c>
      <c r="B48" s="18">
        <v>2139</v>
      </c>
      <c r="C48" s="18">
        <v>2821.9</v>
      </c>
      <c r="D48" s="18">
        <v>2779.4</v>
      </c>
      <c r="E48" s="18">
        <v>1786.7</v>
      </c>
      <c r="F48" s="18">
        <v>2099.8</v>
      </c>
      <c r="G48" s="18">
        <v>2341.1</v>
      </c>
      <c r="H48" s="18">
        <v>2266.9</v>
      </c>
      <c r="I48" s="18">
        <v>2320.8</v>
      </c>
      <c r="J48" s="18">
        <v>2540.5</v>
      </c>
      <c r="K48" s="18">
        <v>2383.8</v>
      </c>
      <c r="L48" s="18">
        <v>1979.3</v>
      </c>
      <c r="M48" s="18">
        <v>1766.1000000000001</v>
      </c>
      <c r="N48" s="18">
        <v>1048.8</v>
      </c>
      <c r="O48" s="18">
        <v>1351.5</v>
      </c>
      <c r="P48" s="18">
        <v>1044.5</v>
      </c>
      <c r="Q48" s="18">
        <v>1277.9</v>
      </c>
      <c r="R48" s="33"/>
      <c r="S48" s="22"/>
      <c r="T48" s="22"/>
      <c r="U48" s="22"/>
    </row>
    <row r="49" spans="1:21" ht="12.75">
      <c r="A49" s="17" t="s">
        <v>11</v>
      </c>
      <c r="B49" s="18">
        <v>2237.24905</v>
      </c>
      <c r="C49" s="18">
        <v>2997.0725035500004</v>
      </c>
      <c r="D49" s="18">
        <v>2813.2507773</v>
      </c>
      <c r="E49" s="18">
        <v>1813.11065</v>
      </c>
      <c r="F49" s="18">
        <v>2213.19207</v>
      </c>
      <c r="G49" s="18">
        <v>2512.64104585</v>
      </c>
      <c r="H49" s="18">
        <v>2490.64161</v>
      </c>
      <c r="I49" s="18">
        <v>2487.804474</v>
      </c>
      <c r="J49" s="18">
        <v>2774.51374635</v>
      </c>
      <c r="K49" s="18">
        <v>2621.27652545</v>
      </c>
      <c r="L49" s="18">
        <v>2118.5499170000003</v>
      </c>
      <c r="M49" s="18">
        <v>1985.71625</v>
      </c>
      <c r="N49" s="18">
        <v>1232.1355</v>
      </c>
      <c r="O49" s="18">
        <v>1645.7704</v>
      </c>
      <c r="P49" s="18">
        <v>1298.37635</v>
      </c>
      <c r="Q49" s="18">
        <v>1529.9277650000001</v>
      </c>
      <c r="R49" s="33"/>
      <c r="S49" s="22"/>
      <c r="T49" s="22"/>
      <c r="U49" s="22"/>
    </row>
    <row r="50" spans="1:21" ht="12.75">
      <c r="A50" s="17" t="s">
        <v>12</v>
      </c>
      <c r="B50" s="18">
        <v>2099.8</v>
      </c>
      <c r="C50" s="18">
        <v>2749</v>
      </c>
      <c r="D50" s="18">
        <v>2838.8</v>
      </c>
      <c r="E50" s="18">
        <v>1718.7</v>
      </c>
      <c r="F50" s="18">
        <v>2110.8</v>
      </c>
      <c r="G50" s="18">
        <v>2281.9</v>
      </c>
      <c r="H50" s="18">
        <v>2241.3</v>
      </c>
      <c r="I50" s="18">
        <v>2336.1</v>
      </c>
      <c r="J50" s="18">
        <v>2460.2</v>
      </c>
      <c r="K50" s="18">
        <v>2425.2</v>
      </c>
      <c r="L50" s="18">
        <v>2129</v>
      </c>
      <c r="M50" s="18">
        <v>1885.4</v>
      </c>
      <c r="N50" s="18">
        <v>1035.1</v>
      </c>
      <c r="O50" s="18">
        <v>1374</v>
      </c>
      <c r="P50" s="18">
        <v>1036</v>
      </c>
      <c r="Q50" s="19">
        <v>1350</v>
      </c>
      <c r="R50" s="34"/>
      <c r="S50" s="23"/>
      <c r="T50" s="23"/>
      <c r="U50" s="23"/>
    </row>
    <row r="51" spans="1:21" ht="12.75">
      <c r="A51" s="17" t="s">
        <v>13</v>
      </c>
      <c r="B51" s="18">
        <v>2846.1</v>
      </c>
      <c r="C51" s="18">
        <v>3694.8</v>
      </c>
      <c r="D51" s="18">
        <v>3229.7000000000003</v>
      </c>
      <c r="E51" s="18">
        <v>2036.8</v>
      </c>
      <c r="F51" s="18">
        <v>2744.3</v>
      </c>
      <c r="G51" s="18">
        <v>3185</v>
      </c>
      <c r="H51" s="18">
        <v>3148.7000000000003</v>
      </c>
      <c r="I51" s="18">
        <v>3129.2000000000003</v>
      </c>
      <c r="J51" s="18">
        <v>3448.1</v>
      </c>
      <c r="K51" s="18">
        <v>3364.9</v>
      </c>
      <c r="L51" s="18">
        <v>2805.4</v>
      </c>
      <c r="M51" s="18">
        <v>2744.3</v>
      </c>
      <c r="N51" s="18">
        <v>1713.6000000000001</v>
      </c>
      <c r="O51" s="18">
        <v>2369</v>
      </c>
      <c r="P51" s="18">
        <v>2036.3</v>
      </c>
      <c r="Q51" s="18">
        <v>2224.7</v>
      </c>
      <c r="R51" s="33"/>
      <c r="S51" s="22"/>
      <c r="T51" s="22"/>
      <c r="U51" s="22"/>
    </row>
    <row r="52" spans="1:21" ht="12.75">
      <c r="A52" s="17" t="s">
        <v>14</v>
      </c>
      <c r="B52" s="18">
        <v>2028.866664</v>
      </c>
      <c r="C52" s="18">
        <v>2700.983332</v>
      </c>
      <c r="D52" s="18">
        <v>2605.2833395000002</v>
      </c>
      <c r="E52" s="18">
        <v>1661.7916665</v>
      </c>
      <c r="F52" s="18">
        <v>1980.4166635000001</v>
      </c>
      <c r="G52" s="18">
        <v>2263.199992</v>
      </c>
      <c r="H52" s="18">
        <v>2252.966666</v>
      </c>
      <c r="I52" s="18">
        <v>2247.025</v>
      </c>
      <c r="J52" s="18">
        <v>2494.1833315</v>
      </c>
      <c r="K52" s="18">
        <v>2348.833334</v>
      </c>
      <c r="L52" s="18">
        <v>1890.5333325</v>
      </c>
      <c r="M52" s="18">
        <v>1720.083337</v>
      </c>
      <c r="N52" s="18">
        <v>1066.4833425</v>
      </c>
      <c r="O52" s="18">
        <v>1405.4166655</v>
      </c>
      <c r="P52" s="18">
        <v>1040.1416625</v>
      </c>
      <c r="Q52" s="18">
        <v>1309.133335</v>
      </c>
      <c r="R52" s="33"/>
      <c r="S52" s="22"/>
      <c r="T52" s="22"/>
      <c r="U52" s="22"/>
    </row>
    <row r="53" spans="1:21" ht="12.75">
      <c r="A53" s="17" t="s">
        <v>15</v>
      </c>
      <c r="B53" s="19">
        <v>2800</v>
      </c>
      <c r="C53" s="18">
        <v>3622.9</v>
      </c>
      <c r="D53" s="18">
        <v>3508.3</v>
      </c>
      <c r="E53" s="18">
        <v>2698.7000000000003</v>
      </c>
      <c r="F53" s="18">
        <v>2721.4</v>
      </c>
      <c r="G53" s="18">
        <v>2955.4</v>
      </c>
      <c r="H53" s="18">
        <v>3139.5</v>
      </c>
      <c r="I53" s="18">
        <v>2751.7000000000003</v>
      </c>
      <c r="J53" s="18">
        <v>3063.3</v>
      </c>
      <c r="K53" s="18">
        <v>3307.4</v>
      </c>
      <c r="L53" s="18">
        <v>2750.8</v>
      </c>
      <c r="M53" s="18">
        <v>2559.6</v>
      </c>
      <c r="N53" s="18">
        <v>1596.6000000000001</v>
      </c>
      <c r="O53" s="18">
        <v>2031.9</v>
      </c>
      <c r="P53" s="18">
        <v>1673.6000000000001</v>
      </c>
      <c r="Q53" s="18">
        <v>1900.1000000000001</v>
      </c>
      <c r="R53" s="33"/>
      <c r="S53" s="22"/>
      <c r="T53" s="22"/>
      <c r="U53" s="22"/>
    </row>
    <row r="54" spans="1:21" ht="12.75">
      <c r="A54" s="17" t="s">
        <v>16</v>
      </c>
      <c r="B54" s="20">
        <v>2485.4</v>
      </c>
      <c r="C54" s="24" t="s">
        <v>30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35"/>
      <c r="S54" s="22"/>
      <c r="T54" s="22"/>
      <c r="U54" s="22"/>
    </row>
    <row r="55" spans="1:21" ht="12.75">
      <c r="A55" s="17" t="s">
        <v>17</v>
      </c>
      <c r="B55" s="18">
        <v>2371.225</v>
      </c>
      <c r="C55" s="18">
        <v>2947.495</v>
      </c>
      <c r="D55" s="18">
        <v>2777.42</v>
      </c>
      <c r="E55" s="18">
        <v>1918.05</v>
      </c>
      <c r="F55" s="18">
        <v>2092.28</v>
      </c>
      <c r="G55" s="18">
        <v>2411.68</v>
      </c>
      <c r="H55" s="18">
        <v>2498.635</v>
      </c>
      <c r="I55" s="18">
        <v>2265.03</v>
      </c>
      <c r="J55" s="18">
        <v>2519.88</v>
      </c>
      <c r="K55" s="18">
        <v>2511.93</v>
      </c>
      <c r="L55" s="18">
        <v>1931.855</v>
      </c>
      <c r="M55" s="18">
        <v>1897.31</v>
      </c>
      <c r="N55" s="18">
        <v>1109.835</v>
      </c>
      <c r="O55" s="18">
        <v>1492.645</v>
      </c>
      <c r="P55" s="18">
        <v>1150.7</v>
      </c>
      <c r="Q55" s="18">
        <v>1445.895</v>
      </c>
      <c r="R55" s="33"/>
      <c r="S55" s="22"/>
      <c r="T55" s="22"/>
      <c r="U55" s="22"/>
    </row>
    <row r="56" spans="1:21" ht="12.75">
      <c r="A56" s="17" t="s">
        <v>18</v>
      </c>
      <c r="B56" s="18">
        <v>2138.3</v>
      </c>
      <c r="C56" s="18">
        <v>2810.5</v>
      </c>
      <c r="D56" s="18">
        <v>2970</v>
      </c>
      <c r="E56" s="18">
        <v>2006.9</v>
      </c>
      <c r="F56" s="18">
        <v>2167.9</v>
      </c>
      <c r="G56" s="18">
        <v>2300.9</v>
      </c>
      <c r="H56" s="18">
        <v>2296.2</v>
      </c>
      <c r="I56" s="18">
        <v>2401.7</v>
      </c>
      <c r="J56" s="18">
        <v>2533.6</v>
      </c>
      <c r="K56" s="18">
        <v>2388.3</v>
      </c>
      <c r="L56" s="18">
        <v>2353.4</v>
      </c>
      <c r="M56" s="18">
        <v>1983.4</v>
      </c>
      <c r="N56" s="18">
        <v>1207.4</v>
      </c>
      <c r="O56" s="18">
        <v>1580.1000000000001</v>
      </c>
      <c r="P56" s="18">
        <v>1168.5</v>
      </c>
      <c r="Q56" s="18">
        <v>1442.5</v>
      </c>
      <c r="R56" s="33"/>
      <c r="S56" s="22"/>
      <c r="T56" s="22"/>
      <c r="U56" s="22"/>
    </row>
    <row r="57" spans="1:21" ht="12.75">
      <c r="A57" s="17" t="s">
        <v>19</v>
      </c>
      <c r="B57" s="18">
        <v>1998.8706</v>
      </c>
      <c r="C57" s="18">
        <v>2487.2545044</v>
      </c>
      <c r="D57" s="18">
        <v>2465.3479045</v>
      </c>
      <c r="E57" s="18">
        <v>1652.60565</v>
      </c>
      <c r="F57" s="18">
        <v>1865.0326000000002</v>
      </c>
      <c r="G57" s="18">
        <v>2067.28698</v>
      </c>
      <c r="H57" s="18">
        <v>2140.21525</v>
      </c>
      <c r="I57" s="18">
        <v>2029.48505</v>
      </c>
      <c r="J57" s="18">
        <v>2295.9969699999997</v>
      </c>
      <c r="K57" s="18">
        <v>2251.8108355</v>
      </c>
      <c r="L57" s="18">
        <v>1784.1376500000001</v>
      </c>
      <c r="M57" s="18">
        <v>1572.7114000000001</v>
      </c>
      <c r="N57" s="18">
        <v>962.43465</v>
      </c>
      <c r="O57" s="18">
        <v>1250.2936</v>
      </c>
      <c r="P57" s="18">
        <v>892.5448</v>
      </c>
      <c r="Q57" s="18">
        <v>1183.57175</v>
      </c>
      <c r="R57" s="33"/>
      <c r="S57" s="22"/>
      <c r="T57" s="22"/>
      <c r="U57" s="22"/>
    </row>
    <row r="58" spans="1:21" ht="12.75">
      <c r="A58" s="17" t="s">
        <v>20</v>
      </c>
      <c r="B58" s="18">
        <v>1884.8441500000001</v>
      </c>
      <c r="C58" s="18">
        <v>2520.65355685</v>
      </c>
      <c r="D58" s="18">
        <v>2555.1849915</v>
      </c>
      <c r="E58" s="18">
        <v>1788.494</v>
      </c>
      <c r="F58" s="18">
        <v>1975.5118</v>
      </c>
      <c r="G58" s="18">
        <v>2100.1422000000002</v>
      </c>
      <c r="H58" s="18">
        <v>2118.57105</v>
      </c>
      <c r="I58" s="18">
        <v>2140.14255</v>
      </c>
      <c r="J58" s="18">
        <v>2296.0393035</v>
      </c>
      <c r="K58" s="18">
        <v>2168.325105</v>
      </c>
      <c r="L58" s="18">
        <v>1896.8448</v>
      </c>
      <c r="M58" s="18">
        <v>1661.2788</v>
      </c>
      <c r="N58" s="18">
        <v>1063.6285</v>
      </c>
      <c r="O58" s="18">
        <v>1340.28875</v>
      </c>
      <c r="P58" s="18">
        <v>1043.62325</v>
      </c>
      <c r="Q58" s="18">
        <v>1168.4668</v>
      </c>
      <c r="R58" s="33"/>
      <c r="S58" s="22"/>
      <c r="T58" s="22"/>
      <c r="U58" s="22"/>
    </row>
    <row r="59" spans="1:21" ht="12.75">
      <c r="A59" s="17" t="s">
        <v>21</v>
      </c>
      <c r="B59" s="18">
        <v>1903.8866</v>
      </c>
      <c r="C59" s="18">
        <v>2578.74198235</v>
      </c>
      <c r="D59" s="18">
        <v>2543.9155185</v>
      </c>
      <c r="E59" s="18">
        <v>1734.5076000000001</v>
      </c>
      <c r="F59" s="18">
        <v>2013.74</v>
      </c>
      <c r="G59" s="18">
        <v>2174.1909</v>
      </c>
      <c r="H59" s="18">
        <v>2037.5243</v>
      </c>
      <c r="I59" s="18">
        <v>2087.4504420000003</v>
      </c>
      <c r="J59" s="18">
        <v>2348.602816</v>
      </c>
      <c r="K59" s="18">
        <v>2157.89593585</v>
      </c>
      <c r="L59" s="18">
        <v>1939.97469995</v>
      </c>
      <c r="M59" s="18">
        <v>1641.5259</v>
      </c>
      <c r="N59" s="18">
        <v>944.1963000000001</v>
      </c>
      <c r="O59" s="18">
        <v>1305.7847</v>
      </c>
      <c r="P59" s="18">
        <v>916.9341000000001</v>
      </c>
      <c r="Q59" s="18">
        <v>1135.20855</v>
      </c>
      <c r="R59" s="33"/>
      <c r="S59" s="22"/>
      <c r="T59" s="22"/>
      <c r="U59" s="22"/>
    </row>
    <row r="60" spans="1:21" ht="12.75">
      <c r="A60" s="17" t="s">
        <v>22</v>
      </c>
      <c r="B60" s="18">
        <v>2185.8</v>
      </c>
      <c r="C60" s="18">
        <v>2990.7000000000003</v>
      </c>
      <c r="D60" s="18">
        <v>2951.8</v>
      </c>
      <c r="E60" s="18">
        <v>2011.8</v>
      </c>
      <c r="F60" s="18">
        <v>2046.8</v>
      </c>
      <c r="G60" s="18">
        <v>2385.3</v>
      </c>
      <c r="H60" s="18">
        <v>2401.9</v>
      </c>
      <c r="I60" s="18">
        <v>2378.5</v>
      </c>
      <c r="J60" s="18">
        <v>2548.7</v>
      </c>
      <c r="K60" s="18">
        <v>2594.1</v>
      </c>
      <c r="L60" s="18">
        <v>2282.4</v>
      </c>
      <c r="M60" s="18">
        <v>2017.9</v>
      </c>
      <c r="N60" s="18">
        <v>1187.4</v>
      </c>
      <c r="O60" s="18">
        <v>1545.2</v>
      </c>
      <c r="P60" s="18">
        <v>1162.2</v>
      </c>
      <c r="Q60" s="18">
        <v>1468.5</v>
      </c>
      <c r="R60" s="33"/>
      <c r="S60" s="23"/>
      <c r="T60" s="23"/>
      <c r="U60" s="23"/>
    </row>
    <row r="61" spans="1:21" ht="12.75">
      <c r="A61" s="17" t="s">
        <v>23</v>
      </c>
      <c r="B61" s="18">
        <v>2226.4583315</v>
      </c>
      <c r="C61" s="18">
        <v>2839.7750025</v>
      </c>
      <c r="D61" s="18">
        <v>3059.8666670000002</v>
      </c>
      <c r="E61" s="18">
        <v>1950.9166665</v>
      </c>
      <c r="F61" s="18">
        <v>2211.38333</v>
      </c>
      <c r="G61" s="18">
        <v>2327.6500015</v>
      </c>
      <c r="H61" s="18">
        <v>2285.966668</v>
      </c>
      <c r="I61" s="18">
        <v>2521.1083315</v>
      </c>
      <c r="J61" s="18">
        <v>2570.608333</v>
      </c>
      <c r="K61" s="18">
        <v>2501.849998</v>
      </c>
      <c r="L61" s="18">
        <v>2347.416667</v>
      </c>
      <c r="M61" s="18">
        <v>2014.2333300000003</v>
      </c>
      <c r="N61" s="18">
        <v>1184.5750005</v>
      </c>
      <c r="O61" s="18">
        <v>1564.4000030000002</v>
      </c>
      <c r="P61" s="18">
        <v>1221.9333365</v>
      </c>
      <c r="Q61" s="18">
        <v>1533.6916715</v>
      </c>
      <c r="R61" s="33"/>
      <c r="S61" s="22"/>
      <c r="T61" s="22"/>
      <c r="U61" s="23"/>
    </row>
    <row r="62" spans="1:21" ht="12.75">
      <c r="A62" s="17" t="s">
        <v>24</v>
      </c>
      <c r="B62" s="18">
        <v>1993.7</v>
      </c>
      <c r="C62" s="18">
        <v>2652.4</v>
      </c>
      <c r="D62" s="18">
        <v>2605.4</v>
      </c>
      <c r="E62" s="18">
        <v>1694.8</v>
      </c>
      <c r="F62" s="18">
        <v>1994.9</v>
      </c>
      <c r="G62" s="18">
        <v>2201.3</v>
      </c>
      <c r="H62" s="18">
        <v>2239.2</v>
      </c>
      <c r="I62" s="18">
        <v>2228.9</v>
      </c>
      <c r="J62" s="18">
        <v>2459.5</v>
      </c>
      <c r="K62" s="18">
        <v>2338.5</v>
      </c>
      <c r="L62" s="18">
        <v>1976.9</v>
      </c>
      <c r="M62" s="18">
        <v>1747.7</v>
      </c>
      <c r="N62" s="18">
        <v>1096.6</v>
      </c>
      <c r="O62" s="18">
        <v>1444.8</v>
      </c>
      <c r="P62" s="18">
        <v>1063.7</v>
      </c>
      <c r="Q62" s="18">
        <v>1336.9</v>
      </c>
      <c r="R62" s="33"/>
      <c r="S62" s="22"/>
      <c r="T62" s="22"/>
      <c r="U62" s="22"/>
    </row>
    <row r="63" spans="1:21" ht="12.75">
      <c r="A63" s="17" t="s">
        <v>25</v>
      </c>
      <c r="B63" s="18">
        <v>2569.4</v>
      </c>
      <c r="C63" s="18">
        <v>3452.3</v>
      </c>
      <c r="D63" s="18">
        <v>3209.6</v>
      </c>
      <c r="E63" s="18">
        <v>2328.9</v>
      </c>
      <c r="F63" s="18">
        <v>2579.9</v>
      </c>
      <c r="G63" s="18">
        <v>2883.7000000000003</v>
      </c>
      <c r="H63" s="18">
        <v>2957.6</v>
      </c>
      <c r="I63" s="18">
        <v>2794</v>
      </c>
      <c r="J63" s="18">
        <v>3104.9</v>
      </c>
      <c r="K63" s="18">
        <v>2974.9</v>
      </c>
      <c r="L63" s="18">
        <v>2653.3</v>
      </c>
      <c r="M63" s="18">
        <v>2385.8</v>
      </c>
      <c r="N63" s="18">
        <v>1600.1000000000001</v>
      </c>
      <c r="O63" s="18">
        <v>2118.3</v>
      </c>
      <c r="P63" s="18">
        <v>1664.2</v>
      </c>
      <c r="Q63" s="18">
        <v>1853.1000000000001</v>
      </c>
      <c r="R63" s="33"/>
      <c r="S63" s="22"/>
      <c r="T63" s="22"/>
      <c r="U63" s="22"/>
    </row>
    <row r="64" spans="1:21" ht="12.75">
      <c r="A64" s="17" t="s">
        <v>26</v>
      </c>
      <c r="B64" s="18">
        <v>2338.6</v>
      </c>
      <c r="C64" s="18">
        <v>2992.7000000000003</v>
      </c>
      <c r="D64" s="18">
        <v>3032.1</v>
      </c>
      <c r="E64" s="18">
        <v>1975.3</v>
      </c>
      <c r="F64" s="18">
        <v>2281.5</v>
      </c>
      <c r="G64" s="18">
        <v>2564.5</v>
      </c>
      <c r="H64" s="18">
        <v>2483</v>
      </c>
      <c r="I64" s="18">
        <v>2519.9</v>
      </c>
      <c r="J64" s="18">
        <v>2722.7000000000003</v>
      </c>
      <c r="K64" s="18">
        <v>2700</v>
      </c>
      <c r="L64" s="18">
        <v>2385.2</v>
      </c>
      <c r="M64" s="18">
        <v>2134.8</v>
      </c>
      <c r="N64" s="18">
        <v>1236.9</v>
      </c>
      <c r="O64" s="18">
        <v>1730.7</v>
      </c>
      <c r="P64" s="18">
        <v>1323.9</v>
      </c>
      <c r="Q64" s="19">
        <v>1620</v>
      </c>
      <c r="R64" s="34"/>
      <c r="S64" s="22"/>
      <c r="T64" s="22"/>
      <c r="U64" s="22"/>
    </row>
    <row r="65" spans="1:21" ht="12.75">
      <c r="A65" s="17" t="s">
        <v>27</v>
      </c>
      <c r="B65" s="20">
        <v>2645</v>
      </c>
      <c r="C65" s="20">
        <v>3480.3</v>
      </c>
      <c r="D65" s="20">
        <v>3020.8</v>
      </c>
      <c r="E65" s="20">
        <v>2044.2</v>
      </c>
      <c r="F65" s="20">
        <v>2501.7</v>
      </c>
      <c r="G65" s="24" t="s">
        <v>30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35"/>
      <c r="S65" s="22"/>
      <c r="T65" s="22"/>
      <c r="U65" s="22"/>
    </row>
    <row r="66" spans="1:21" ht="12.75">
      <c r="A66" s="17" t="s">
        <v>28</v>
      </c>
      <c r="B66" s="18">
        <v>2027.3814000000002</v>
      </c>
      <c r="C66" s="18">
        <v>2624.9700875</v>
      </c>
      <c r="D66" s="18">
        <v>2788.02068395</v>
      </c>
      <c r="E66" s="18">
        <v>1848.2977420000002</v>
      </c>
      <c r="F66" s="18">
        <v>2046.6977</v>
      </c>
      <c r="G66" s="18">
        <v>2182.7620515</v>
      </c>
      <c r="H66" s="18">
        <v>2155.15283</v>
      </c>
      <c r="I66" s="18">
        <v>2238.92372125</v>
      </c>
      <c r="J66" s="18">
        <v>2413.8274779</v>
      </c>
      <c r="K66" s="18">
        <v>2223.181575</v>
      </c>
      <c r="L66" s="18">
        <v>2123.1147755</v>
      </c>
      <c r="M66" s="18">
        <v>1792.0669149999999</v>
      </c>
      <c r="N66" s="18">
        <v>1079.10165</v>
      </c>
      <c r="O66" s="18">
        <v>1408.6122</v>
      </c>
      <c r="P66" s="18">
        <v>1067.37335</v>
      </c>
      <c r="Q66" s="18">
        <v>1270.66125</v>
      </c>
      <c r="R66" s="33"/>
      <c r="S66" s="22"/>
      <c r="T66" s="22"/>
      <c r="U66" s="22"/>
    </row>
    <row r="67" spans="1:17" ht="12.75">
      <c r="A67" s="25"/>
      <c r="B67" s="26"/>
      <c r="C67" s="26"/>
      <c r="D67" s="26"/>
      <c r="E67" s="2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23.25">
      <c r="A71" s="5" t="str">
        <f>A38</f>
        <v>SAISON 2015 - 2016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6" t="s">
        <v>29</v>
      </c>
    </row>
    <row r="72" spans="1:17" ht="12.75">
      <c r="A72" s="1"/>
      <c r="B72" s="1"/>
      <c r="C72" s="1"/>
      <c r="D72" s="1"/>
      <c r="E72" s="1"/>
      <c r="F72" s="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8" ht="12.75">
      <c r="A73" s="8" t="s">
        <v>2</v>
      </c>
      <c r="B73">
        <f aca="true" t="shared" si="4" ref="B73:R74">B7</f>
        <v>38</v>
      </c>
      <c r="C73">
        <f t="shared" si="4"/>
        <v>39</v>
      </c>
      <c r="D73">
        <f t="shared" si="4"/>
        <v>40</v>
      </c>
      <c r="E73">
        <f t="shared" si="4"/>
        <v>41</v>
      </c>
      <c r="F73">
        <f t="shared" si="4"/>
        <v>42</v>
      </c>
      <c r="G73">
        <f t="shared" si="4"/>
        <v>43</v>
      </c>
      <c r="H73">
        <f t="shared" si="4"/>
        <v>44</v>
      </c>
      <c r="I73">
        <f t="shared" si="4"/>
        <v>45</v>
      </c>
      <c r="J73">
        <f t="shared" si="4"/>
        <v>46</v>
      </c>
      <c r="K73">
        <f t="shared" si="4"/>
        <v>47</v>
      </c>
      <c r="L73">
        <f t="shared" si="4"/>
        <v>48</v>
      </c>
      <c r="M73">
        <f t="shared" si="4"/>
        <v>49</v>
      </c>
      <c r="N73">
        <f t="shared" si="4"/>
        <v>50</v>
      </c>
      <c r="O73">
        <f t="shared" si="4"/>
        <v>51</v>
      </c>
      <c r="P73">
        <f t="shared" si="4"/>
        <v>52</v>
      </c>
      <c r="Q73">
        <f t="shared" si="4"/>
        <v>1</v>
      </c>
      <c r="R73">
        <f t="shared" si="4"/>
        <v>2</v>
      </c>
    </row>
    <row r="74" spans="1:18" ht="12.75">
      <c r="A74" s="8" t="s">
        <v>3</v>
      </c>
      <c r="B74" s="10">
        <f t="shared" si="4"/>
        <v>42268</v>
      </c>
      <c r="C74" s="10">
        <f t="shared" si="4"/>
        <v>42275</v>
      </c>
      <c r="D74" s="10">
        <f t="shared" si="4"/>
        <v>42282</v>
      </c>
      <c r="E74" s="10">
        <f t="shared" si="4"/>
        <v>42289</v>
      </c>
      <c r="F74" s="10">
        <f t="shared" si="4"/>
        <v>42296</v>
      </c>
      <c r="G74" s="10">
        <f t="shared" si="4"/>
        <v>42303</v>
      </c>
      <c r="H74" s="10">
        <f t="shared" si="4"/>
        <v>42310</v>
      </c>
      <c r="I74" s="10">
        <f t="shared" si="4"/>
        <v>42317</v>
      </c>
      <c r="J74" s="10">
        <f t="shared" si="4"/>
        <v>42324</v>
      </c>
      <c r="K74" s="10">
        <f t="shared" si="4"/>
        <v>42331</v>
      </c>
      <c r="L74" s="10">
        <f t="shared" si="4"/>
        <v>42338</v>
      </c>
      <c r="M74" s="10">
        <f t="shared" si="4"/>
        <v>42345</v>
      </c>
      <c r="N74" s="10">
        <f t="shared" si="4"/>
        <v>42352</v>
      </c>
      <c r="O74" s="10">
        <f t="shared" si="4"/>
        <v>42359</v>
      </c>
      <c r="P74" s="10">
        <f t="shared" si="4"/>
        <v>42366</v>
      </c>
      <c r="Q74" s="10">
        <f t="shared" si="4"/>
        <v>42373</v>
      </c>
      <c r="R74" s="10">
        <f t="shared" si="4"/>
        <v>42380</v>
      </c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8" ht="12.75">
      <c r="A76" s="17" t="s">
        <v>5</v>
      </c>
      <c r="B76" s="17">
        <v>0</v>
      </c>
      <c r="C76" s="27">
        <f aca="true" t="shared" si="5" ref="C76:R91">B76+C10</f>
        <v>828.7810499999999</v>
      </c>
      <c r="D76" s="27">
        <f t="shared" si="5"/>
        <v>1817.5987999999998</v>
      </c>
      <c r="E76" s="27">
        <f t="shared" si="5"/>
        <v>2584.0643</v>
      </c>
      <c r="F76" s="27">
        <f t="shared" si="5"/>
        <v>4098.3423</v>
      </c>
      <c r="G76" s="27">
        <f t="shared" si="5"/>
        <v>5418.3423</v>
      </c>
      <c r="H76" s="27">
        <f t="shared" si="5"/>
        <v>6883.83755</v>
      </c>
      <c r="I76" s="27">
        <f t="shared" si="5"/>
        <v>8309.7679</v>
      </c>
      <c r="J76" s="27">
        <f t="shared" si="5"/>
        <v>9812.362500000001</v>
      </c>
      <c r="K76" s="27">
        <f t="shared" si="5"/>
        <v>11459.10358685</v>
      </c>
      <c r="L76" s="27">
        <f t="shared" si="5"/>
        <v>14046.55783685</v>
      </c>
      <c r="M76" s="27">
        <f t="shared" si="5"/>
        <v>16313.56379135</v>
      </c>
      <c r="N76" s="27">
        <f t="shared" si="5"/>
        <v>18733.3542575</v>
      </c>
      <c r="O76" s="27">
        <f t="shared" si="5"/>
        <v>20872.3542818</v>
      </c>
      <c r="P76" s="27">
        <f t="shared" si="5"/>
        <v>23033.3705673</v>
      </c>
      <c r="Q76" s="27">
        <f t="shared" si="5"/>
        <v>25277.582713300002</v>
      </c>
      <c r="R76" s="27">
        <f t="shared" si="5"/>
        <v>27351.841863300004</v>
      </c>
    </row>
    <row r="77" spans="1:18" ht="12.75">
      <c r="A77" s="17" t="s">
        <v>6</v>
      </c>
      <c r="B77" s="17">
        <v>0</v>
      </c>
      <c r="C77" s="27">
        <f t="shared" si="5"/>
        <v>888.8000000000001</v>
      </c>
      <c r="D77" s="27">
        <f t="shared" si="5"/>
        <v>1945.9</v>
      </c>
      <c r="E77" s="27">
        <f t="shared" si="5"/>
        <v>2871.6000000000004</v>
      </c>
      <c r="F77" s="27">
        <f t="shared" si="5"/>
        <v>4552</v>
      </c>
      <c r="G77" s="27">
        <f t="shared" si="5"/>
        <v>6107.9</v>
      </c>
      <c r="H77" s="27">
        <f t="shared" si="5"/>
        <v>7499.799999999999</v>
      </c>
      <c r="I77" s="27">
        <f t="shared" si="5"/>
        <v>8927.5</v>
      </c>
      <c r="J77" s="27">
        <f t="shared" si="5"/>
        <v>10250.3</v>
      </c>
      <c r="K77" s="27">
        <f t="shared" si="5"/>
        <v>11712.5</v>
      </c>
      <c r="L77" s="27">
        <f t="shared" si="5"/>
        <v>14246.3</v>
      </c>
      <c r="M77" s="27">
        <f t="shared" si="5"/>
        <v>16444.899999999998</v>
      </c>
      <c r="N77" s="27">
        <f t="shared" si="5"/>
        <v>18911.899999999998</v>
      </c>
      <c r="O77" s="27">
        <f t="shared" si="5"/>
        <v>21201.499999999996</v>
      </c>
      <c r="P77" s="27">
        <f t="shared" si="5"/>
        <v>23471.399999999998</v>
      </c>
      <c r="Q77" s="27">
        <f t="shared" si="5"/>
        <v>25823.6</v>
      </c>
      <c r="R77" s="27">
        <f t="shared" si="5"/>
        <v>27989.6</v>
      </c>
    </row>
    <row r="78" spans="1:18" ht="12.75">
      <c r="A78" s="17" t="s">
        <v>7</v>
      </c>
      <c r="B78" s="17"/>
      <c r="C78" s="27">
        <f t="shared" si="5"/>
        <v>996.7</v>
      </c>
      <c r="D78" s="27">
        <f t="shared" si="5"/>
        <v>2180.6000000000004</v>
      </c>
      <c r="E78" s="27">
        <f t="shared" si="5"/>
        <v>3253.1000000000004</v>
      </c>
      <c r="F78" s="27">
        <f t="shared" si="5"/>
        <v>5107.8</v>
      </c>
      <c r="G78" s="27">
        <f t="shared" si="5"/>
        <v>6660.200000000001</v>
      </c>
      <c r="H78" s="27">
        <f t="shared" si="5"/>
        <v>8239.7</v>
      </c>
      <c r="I78" s="27">
        <f t="shared" si="5"/>
        <v>9693.400000000001</v>
      </c>
      <c r="J78" s="27">
        <f t="shared" si="5"/>
        <v>11171.800000000001</v>
      </c>
      <c r="K78" s="27">
        <f t="shared" si="5"/>
        <v>12836.2</v>
      </c>
      <c r="L78" s="27">
        <f t="shared" si="5"/>
        <v>15593.300000000001</v>
      </c>
      <c r="M78" s="27">
        <f t="shared" si="5"/>
        <v>17946.7</v>
      </c>
      <c r="N78" s="27">
        <f t="shared" si="5"/>
        <v>20424.5</v>
      </c>
      <c r="O78" s="27">
        <f t="shared" si="5"/>
        <v>22554.3</v>
      </c>
      <c r="P78" s="27">
        <f t="shared" si="5"/>
        <v>24590.899999999998</v>
      </c>
      <c r="Q78" s="27">
        <f t="shared" si="5"/>
        <v>27006.3</v>
      </c>
      <c r="R78" s="27">
        <f t="shared" si="5"/>
        <v>29281.399999999998</v>
      </c>
    </row>
    <row r="79" spans="1:18" ht="12.75">
      <c r="A79" s="17" t="s">
        <v>8</v>
      </c>
      <c r="B79" s="17">
        <v>0</v>
      </c>
      <c r="C79" s="27">
        <f t="shared" si="5"/>
        <v>788.4462</v>
      </c>
      <c r="D79" s="27">
        <f t="shared" si="5"/>
        <v>1740.5474</v>
      </c>
      <c r="E79" s="27">
        <f t="shared" si="5"/>
        <v>2558.07435</v>
      </c>
      <c r="F79" s="27">
        <f t="shared" si="5"/>
        <v>4154.56705</v>
      </c>
      <c r="G79" s="27">
        <f t="shared" si="5"/>
        <v>5552.06215</v>
      </c>
      <c r="H79" s="27">
        <f t="shared" si="5"/>
        <v>6874.005349999999</v>
      </c>
      <c r="I79" s="27">
        <f t="shared" si="5"/>
        <v>8316.18765</v>
      </c>
      <c r="J79" s="27">
        <f t="shared" si="5"/>
        <v>9725.73945</v>
      </c>
      <c r="K79" s="27">
        <f t="shared" si="5"/>
        <v>11227.331888499999</v>
      </c>
      <c r="L79" s="27">
        <f t="shared" si="5"/>
        <v>13696.8734025</v>
      </c>
      <c r="M79" s="27">
        <f t="shared" si="5"/>
        <v>15844.6000725</v>
      </c>
      <c r="N79" s="27">
        <f t="shared" si="5"/>
        <v>18218.99267145</v>
      </c>
      <c r="O79" s="27">
        <f t="shared" si="5"/>
        <v>20299.62299145</v>
      </c>
      <c r="P79" s="27">
        <f t="shared" si="5"/>
        <v>22427.16199995</v>
      </c>
      <c r="Q79" s="27">
        <f t="shared" si="5"/>
        <v>24611.52619995</v>
      </c>
      <c r="R79" s="27">
        <f t="shared" si="5"/>
        <v>26631.97124995</v>
      </c>
    </row>
    <row r="80" spans="1:18" ht="12.75">
      <c r="A80" s="17" t="s">
        <v>9</v>
      </c>
      <c r="B80" s="17">
        <v>0</v>
      </c>
      <c r="C80" s="27">
        <f t="shared" si="5"/>
        <v>1174.6</v>
      </c>
      <c r="D80" s="27">
        <f t="shared" si="5"/>
        <v>2351.6</v>
      </c>
      <c r="E80" s="27">
        <f t="shared" si="5"/>
        <v>3310.1</v>
      </c>
      <c r="F80" s="27">
        <f t="shared" si="5"/>
        <v>4943</v>
      </c>
      <c r="G80" s="27">
        <f t="shared" si="5"/>
        <v>6521.9</v>
      </c>
      <c r="H80" s="27">
        <f t="shared" si="5"/>
        <v>8084</v>
      </c>
      <c r="I80" s="27">
        <f t="shared" si="5"/>
        <v>9588.7</v>
      </c>
      <c r="J80" s="27">
        <f t="shared" si="5"/>
        <v>11243.900000000001</v>
      </c>
      <c r="K80" s="27">
        <f t="shared" si="5"/>
        <v>13249.800000000001</v>
      </c>
      <c r="L80" s="27">
        <f t="shared" si="5"/>
        <v>16312.500000000002</v>
      </c>
      <c r="M80" s="27">
        <f t="shared" si="5"/>
        <v>18847.300000000003</v>
      </c>
      <c r="N80" s="27">
        <f t="shared" si="5"/>
        <v>21528.500000000004</v>
      </c>
      <c r="O80" s="27">
        <f t="shared" si="5"/>
        <v>23741.700000000004</v>
      </c>
      <c r="P80" s="27">
        <f t="shared" si="5"/>
        <v>26150.800000000003</v>
      </c>
      <c r="Q80" s="27">
        <f t="shared" si="5"/>
        <v>28544.800000000003</v>
      </c>
      <c r="R80" s="27">
        <f t="shared" si="5"/>
        <v>31015.200000000004</v>
      </c>
    </row>
    <row r="81" spans="1:18" ht="12.75">
      <c r="A81" s="17" t="s">
        <v>10</v>
      </c>
      <c r="B81" s="17">
        <v>0</v>
      </c>
      <c r="C81" s="27">
        <f t="shared" si="5"/>
        <v>857.400000000001</v>
      </c>
      <c r="D81" s="27">
        <f t="shared" si="5"/>
        <v>1866.2000000000012</v>
      </c>
      <c r="E81" s="27">
        <f t="shared" si="5"/>
        <v>2766.5000000000014</v>
      </c>
      <c r="F81" s="27">
        <f t="shared" si="5"/>
        <v>4420.100000000001</v>
      </c>
      <c r="G81" s="27">
        <f t="shared" si="5"/>
        <v>5897.100000000001</v>
      </c>
      <c r="H81" s="27">
        <f t="shared" si="5"/>
        <v>7255.4000000000015</v>
      </c>
      <c r="I81" s="27">
        <f t="shared" si="5"/>
        <v>8600.500000000002</v>
      </c>
      <c r="J81" s="27">
        <f t="shared" si="5"/>
        <v>9948.500000000002</v>
      </c>
      <c r="K81" s="27">
        <f t="shared" si="5"/>
        <v>11533.100000000002</v>
      </c>
      <c r="L81" s="27">
        <f t="shared" si="5"/>
        <v>14138.600000000002</v>
      </c>
      <c r="M81" s="27">
        <f t="shared" si="5"/>
        <v>16335.300000000003</v>
      </c>
      <c r="N81" s="27">
        <f t="shared" si="5"/>
        <v>18704.600000000002</v>
      </c>
      <c r="O81" s="27">
        <f t="shared" si="5"/>
        <v>20761.7</v>
      </c>
      <c r="P81" s="27">
        <f t="shared" si="5"/>
        <v>22699.5</v>
      </c>
      <c r="Q81" s="27">
        <f t="shared" si="5"/>
        <v>24928.9</v>
      </c>
      <c r="R81" s="27">
        <f t="shared" si="5"/>
        <v>27067.9</v>
      </c>
    </row>
    <row r="82" spans="1:18" ht="12.75">
      <c r="A82" s="17" t="s">
        <v>11</v>
      </c>
      <c r="B82" s="17">
        <v>0</v>
      </c>
      <c r="C82" s="27">
        <f t="shared" si="5"/>
        <v>1064.7882000000002</v>
      </c>
      <c r="D82" s="27">
        <f t="shared" si="5"/>
        <v>2272.48495</v>
      </c>
      <c r="E82" s="27">
        <f t="shared" si="5"/>
        <v>3350.0480500000003</v>
      </c>
      <c r="F82" s="27">
        <f t="shared" si="5"/>
        <v>5221.7277</v>
      </c>
      <c r="G82" s="27">
        <f t="shared" si="5"/>
        <v>6831.214550000001</v>
      </c>
      <c r="H82" s="27">
        <f t="shared" si="5"/>
        <v>8359.93785</v>
      </c>
      <c r="I82" s="27">
        <f t="shared" si="5"/>
        <v>9668.75665</v>
      </c>
      <c r="J82" s="27">
        <f t="shared" si="5"/>
        <v>11069.654149999998</v>
      </c>
      <c r="K82" s="27">
        <f t="shared" si="5"/>
        <v>12783.953260949998</v>
      </c>
      <c r="L82" s="27">
        <f t="shared" si="5"/>
        <v>15575.404932949998</v>
      </c>
      <c r="M82" s="27">
        <f t="shared" si="5"/>
        <v>17812.359828899997</v>
      </c>
      <c r="N82" s="27">
        <f t="shared" si="5"/>
        <v>20218.350228399995</v>
      </c>
      <c r="O82" s="27">
        <f t="shared" si="5"/>
        <v>22268.459631899994</v>
      </c>
      <c r="P82" s="27">
        <f t="shared" si="5"/>
        <v>24223.567367899996</v>
      </c>
      <c r="Q82" s="27">
        <f t="shared" si="5"/>
        <v>26593.398754899994</v>
      </c>
      <c r="R82" s="27">
        <f t="shared" si="5"/>
        <v>28830.647804899992</v>
      </c>
    </row>
    <row r="83" spans="1:18" ht="12.75">
      <c r="A83" s="17" t="s">
        <v>12</v>
      </c>
      <c r="B83" s="17">
        <v>0</v>
      </c>
      <c r="C83" s="27">
        <f t="shared" si="5"/>
        <v>954.2</v>
      </c>
      <c r="D83" s="27">
        <f t="shared" si="5"/>
        <v>2079.8</v>
      </c>
      <c r="E83" s="27">
        <f t="shared" si="5"/>
        <v>3011.6000000000004</v>
      </c>
      <c r="F83" s="27">
        <f t="shared" si="5"/>
        <v>4660.1</v>
      </c>
      <c r="G83" s="27">
        <f t="shared" si="5"/>
        <v>6227.6</v>
      </c>
      <c r="H83" s="27">
        <f t="shared" si="5"/>
        <v>7590</v>
      </c>
      <c r="I83" s="27">
        <f t="shared" si="5"/>
        <v>8896.7</v>
      </c>
      <c r="J83" s="27">
        <f t="shared" si="5"/>
        <v>10218.6</v>
      </c>
      <c r="K83" s="27">
        <f t="shared" si="5"/>
        <v>11676.6</v>
      </c>
      <c r="L83" s="27">
        <f t="shared" si="5"/>
        <v>14248.8</v>
      </c>
      <c r="M83" s="27">
        <f t="shared" si="5"/>
        <v>16476.399999999998</v>
      </c>
      <c r="N83" s="27">
        <f t="shared" si="5"/>
        <v>18894.499999999996</v>
      </c>
      <c r="O83" s="27">
        <f t="shared" si="5"/>
        <v>21080.399999999998</v>
      </c>
      <c r="P83" s="27">
        <f t="shared" si="5"/>
        <v>23104.8</v>
      </c>
      <c r="Q83" s="27">
        <f t="shared" si="5"/>
        <v>25412.1</v>
      </c>
      <c r="R83" s="27">
        <f t="shared" si="5"/>
        <v>27511.899999999998</v>
      </c>
    </row>
    <row r="84" spans="1:18" ht="12.75">
      <c r="A84" s="17" t="s">
        <v>13</v>
      </c>
      <c r="B84" s="17">
        <v>0</v>
      </c>
      <c r="C84" s="27">
        <f t="shared" si="5"/>
        <v>1770</v>
      </c>
      <c r="D84" s="27">
        <f t="shared" si="5"/>
        <v>3642.9</v>
      </c>
      <c r="E84" s="27">
        <f t="shared" si="5"/>
        <v>5412</v>
      </c>
      <c r="F84" s="27">
        <f t="shared" si="5"/>
        <v>8082.200000000001</v>
      </c>
      <c r="G84" s="27">
        <f t="shared" si="5"/>
        <v>10213.2</v>
      </c>
      <c r="H84" s="27">
        <f t="shared" si="5"/>
        <v>11748.800000000001</v>
      </c>
      <c r="I84" s="27">
        <f t="shared" si="5"/>
        <v>12945.7</v>
      </c>
      <c r="J84" s="27">
        <f t="shared" si="5"/>
        <v>14445.7</v>
      </c>
      <c r="K84" s="27">
        <f t="shared" si="5"/>
        <v>16745.7</v>
      </c>
      <c r="L84" s="27">
        <f t="shared" si="5"/>
        <v>20181.100000000002</v>
      </c>
      <c r="M84" s="27">
        <f t="shared" si="5"/>
        <v>22434.800000000003</v>
      </c>
      <c r="N84" s="27">
        <f t="shared" si="5"/>
        <v>24981.9</v>
      </c>
      <c r="O84" s="27">
        <f t="shared" si="5"/>
        <v>26932.600000000002</v>
      </c>
      <c r="P84" s="27">
        <f t="shared" si="5"/>
        <v>28976.800000000003</v>
      </c>
      <c r="Q84" s="27">
        <f t="shared" si="5"/>
        <v>31619.600000000002</v>
      </c>
      <c r="R84" s="27">
        <f t="shared" si="5"/>
        <v>34465.700000000004</v>
      </c>
    </row>
    <row r="85" spans="1:18" ht="12.75">
      <c r="A85" s="17" t="s">
        <v>14</v>
      </c>
      <c r="B85" s="17">
        <v>0</v>
      </c>
      <c r="C85" s="27">
        <f t="shared" si="5"/>
        <v>788.6083285000001</v>
      </c>
      <c r="D85" s="27">
        <f t="shared" si="5"/>
        <v>1757.1916595000002</v>
      </c>
      <c r="E85" s="27">
        <f t="shared" si="5"/>
        <v>2593.0916560000005</v>
      </c>
      <c r="F85" s="27">
        <f t="shared" si="5"/>
        <v>4211.074990500001</v>
      </c>
      <c r="G85" s="27">
        <f t="shared" si="5"/>
        <v>5577.741658000001</v>
      </c>
      <c r="H85" s="27">
        <f t="shared" si="5"/>
        <v>6920.049987000001</v>
      </c>
      <c r="I85" s="27">
        <f t="shared" si="5"/>
        <v>8153.616651500001</v>
      </c>
      <c r="J85" s="27">
        <f t="shared" si="5"/>
        <v>9391.283322500001</v>
      </c>
      <c r="K85" s="27">
        <f t="shared" si="5"/>
        <v>10886.516661500002</v>
      </c>
      <c r="L85" s="27">
        <f t="shared" si="5"/>
        <v>13401.024997000002</v>
      </c>
      <c r="M85" s="27">
        <f t="shared" si="5"/>
        <v>15415.516665000003</v>
      </c>
      <c r="N85" s="27">
        <f t="shared" si="5"/>
        <v>17577.549995</v>
      </c>
      <c r="O85" s="27">
        <f t="shared" si="5"/>
        <v>19558.9499915</v>
      </c>
      <c r="P85" s="27">
        <f t="shared" si="5"/>
        <v>21377.391658</v>
      </c>
      <c r="Q85" s="27">
        <f t="shared" si="5"/>
        <v>23534.991659</v>
      </c>
      <c r="R85" s="27">
        <f t="shared" si="5"/>
        <v>25563.858323</v>
      </c>
    </row>
    <row r="86" spans="1:18" ht="12.75">
      <c r="A86" s="17" t="s">
        <v>15</v>
      </c>
      <c r="B86" s="17">
        <v>0</v>
      </c>
      <c r="C86" s="27">
        <f t="shared" si="5"/>
        <v>1630.8</v>
      </c>
      <c r="D86" s="27">
        <f t="shared" si="5"/>
        <v>3258.5</v>
      </c>
      <c r="E86" s="27">
        <f t="shared" si="5"/>
        <v>4767.7</v>
      </c>
      <c r="F86" s="27">
        <f t="shared" si="5"/>
        <v>6969.9</v>
      </c>
      <c r="G86" s="27">
        <f t="shared" si="5"/>
        <v>9106.5</v>
      </c>
      <c r="H86" s="27">
        <f t="shared" si="5"/>
        <v>11160.8</v>
      </c>
      <c r="I86" s="27">
        <f t="shared" si="5"/>
        <v>13131</v>
      </c>
      <c r="J86" s="27">
        <f t="shared" si="5"/>
        <v>15319.6</v>
      </c>
      <c r="K86" s="27">
        <f t="shared" si="5"/>
        <v>17798.5</v>
      </c>
      <c r="L86" s="27">
        <f t="shared" si="5"/>
        <v>21343.5</v>
      </c>
      <c r="M86" s="27">
        <f t="shared" si="5"/>
        <v>24532</v>
      </c>
      <c r="N86" s="27">
        <f t="shared" si="5"/>
        <v>27897.2</v>
      </c>
      <c r="O86" s="27">
        <f t="shared" si="5"/>
        <v>30705</v>
      </c>
      <c r="P86" s="27">
        <f t="shared" si="5"/>
        <v>33713.5</v>
      </c>
      <c r="Q86" s="27">
        <f t="shared" si="5"/>
        <v>36622.2</v>
      </c>
      <c r="R86" s="27">
        <f t="shared" si="5"/>
        <v>39422.2</v>
      </c>
    </row>
    <row r="87" spans="1:18" ht="12.75">
      <c r="A87" s="17" t="s">
        <v>16</v>
      </c>
      <c r="B87" s="17">
        <v>0</v>
      </c>
      <c r="C87" s="27">
        <f t="shared" si="5"/>
        <v>1405.6000000000001</v>
      </c>
      <c r="D87" s="27">
        <f t="shared" si="5"/>
        <v>2885.9</v>
      </c>
      <c r="E87" s="27">
        <f t="shared" si="5"/>
        <v>4260.9</v>
      </c>
      <c r="F87" s="27">
        <f t="shared" si="5"/>
        <v>6448.2</v>
      </c>
      <c r="G87" s="27">
        <f t="shared" si="5"/>
        <v>8279</v>
      </c>
      <c r="H87" s="27">
        <f t="shared" si="5"/>
        <v>10029</v>
      </c>
      <c r="I87" s="27">
        <f t="shared" si="5"/>
        <v>11789.7</v>
      </c>
      <c r="J87" s="27">
        <f t="shared" si="5"/>
        <v>13706.400000000001</v>
      </c>
      <c r="K87" s="27">
        <f t="shared" si="5"/>
        <v>15802.800000000001</v>
      </c>
      <c r="L87" s="27">
        <f t="shared" si="5"/>
        <v>18838.100000000002</v>
      </c>
      <c r="M87" s="27">
        <f t="shared" si="5"/>
        <v>21510.800000000003</v>
      </c>
      <c r="N87" s="27">
        <f t="shared" si="5"/>
        <v>24252.4</v>
      </c>
      <c r="O87" s="27">
        <f t="shared" si="5"/>
        <v>26499.300000000003</v>
      </c>
      <c r="P87" s="27">
        <f t="shared" si="5"/>
        <v>29054.700000000004</v>
      </c>
      <c r="Q87" s="27">
        <f t="shared" si="5"/>
        <v>31617.700000000004</v>
      </c>
      <c r="R87" s="27">
        <f t="shared" si="5"/>
        <v>34103.100000000006</v>
      </c>
    </row>
    <row r="88" spans="1:18" ht="12.75">
      <c r="A88" s="17" t="s">
        <v>17</v>
      </c>
      <c r="B88" s="17">
        <v>0</v>
      </c>
      <c r="C88" s="27">
        <f t="shared" si="5"/>
        <v>962.2950000000001</v>
      </c>
      <c r="D88" s="27">
        <f t="shared" si="5"/>
        <v>2114.95</v>
      </c>
      <c r="E88" s="27">
        <f t="shared" si="5"/>
        <v>3055.71</v>
      </c>
      <c r="F88" s="27">
        <f t="shared" si="5"/>
        <v>4763.59</v>
      </c>
      <c r="G88" s="27">
        <f t="shared" si="5"/>
        <v>6335.675</v>
      </c>
      <c r="H88" s="27">
        <f t="shared" si="5"/>
        <v>7936.335</v>
      </c>
      <c r="I88" s="27">
        <f t="shared" si="5"/>
        <v>9396.405</v>
      </c>
      <c r="J88" s="27">
        <f t="shared" si="5"/>
        <v>11069.86</v>
      </c>
      <c r="K88" s="27">
        <f t="shared" si="5"/>
        <v>12915.245</v>
      </c>
      <c r="L88" s="27">
        <f t="shared" si="5"/>
        <v>15706.1</v>
      </c>
      <c r="M88" s="27">
        <f t="shared" si="5"/>
        <v>18095.365</v>
      </c>
      <c r="N88" s="27">
        <f t="shared" si="5"/>
        <v>20657.135000000002</v>
      </c>
      <c r="O88" s="27">
        <f t="shared" si="5"/>
        <v>23020.510000000002</v>
      </c>
      <c r="P88" s="27">
        <f t="shared" si="5"/>
        <v>25354.115</v>
      </c>
      <c r="Q88" s="27">
        <f t="shared" si="5"/>
        <v>27842.675000000003</v>
      </c>
      <c r="R88" s="27">
        <f t="shared" si="5"/>
        <v>30213.9</v>
      </c>
    </row>
    <row r="89" spans="1:18" ht="12.75">
      <c r="A89" s="17" t="s">
        <v>18</v>
      </c>
      <c r="B89" s="17">
        <v>0</v>
      </c>
      <c r="C89" s="27">
        <f t="shared" si="5"/>
        <v>985.5</v>
      </c>
      <c r="D89" s="27">
        <f t="shared" si="5"/>
        <v>2108.6</v>
      </c>
      <c r="E89" s="27">
        <f t="shared" si="5"/>
        <v>3117.3</v>
      </c>
      <c r="F89" s="27">
        <f t="shared" si="5"/>
        <v>4940.400000000001</v>
      </c>
      <c r="G89" s="27">
        <f t="shared" si="5"/>
        <v>6591.6</v>
      </c>
      <c r="H89" s="27">
        <f t="shared" si="5"/>
        <v>8089.8</v>
      </c>
      <c r="I89" s="27">
        <f t="shared" si="5"/>
        <v>9777.2</v>
      </c>
      <c r="J89" s="27">
        <f t="shared" si="5"/>
        <v>11347.2</v>
      </c>
      <c r="K89" s="27">
        <f t="shared" si="5"/>
        <v>13127.2</v>
      </c>
      <c r="L89" s="27">
        <f t="shared" si="5"/>
        <v>15679.7</v>
      </c>
      <c r="M89" s="27">
        <f t="shared" si="5"/>
        <v>18014.8</v>
      </c>
      <c r="N89" s="27">
        <f t="shared" si="5"/>
        <v>20583.3</v>
      </c>
      <c r="O89" s="27">
        <f t="shared" si="5"/>
        <v>22873.399999999998</v>
      </c>
      <c r="P89" s="27">
        <f t="shared" si="5"/>
        <v>25323.999999999996</v>
      </c>
      <c r="Q89" s="27">
        <f t="shared" si="5"/>
        <v>27662.199999999997</v>
      </c>
      <c r="R89" s="27">
        <f t="shared" si="5"/>
        <v>29800.499999999996</v>
      </c>
    </row>
    <row r="90" spans="1:18" ht="12.75">
      <c r="A90" s="17" t="s">
        <v>19</v>
      </c>
      <c r="B90" s="17">
        <v>0</v>
      </c>
      <c r="C90" s="27">
        <f t="shared" si="5"/>
        <v>709.8992999999999</v>
      </c>
      <c r="D90" s="27">
        <f t="shared" si="5"/>
        <v>1504.54055</v>
      </c>
      <c r="E90" s="27">
        <f t="shared" si="5"/>
        <v>2193.35265</v>
      </c>
      <c r="F90" s="27">
        <f t="shared" si="5"/>
        <v>3611.6157</v>
      </c>
      <c r="G90" s="27">
        <f t="shared" si="5"/>
        <v>4872.6361</v>
      </c>
      <c r="H90" s="27">
        <f t="shared" si="5"/>
        <v>6130.6969</v>
      </c>
      <c r="I90" s="27">
        <f t="shared" si="5"/>
        <v>7305.82935</v>
      </c>
      <c r="J90" s="27">
        <f t="shared" si="5"/>
        <v>8501.70225</v>
      </c>
      <c r="K90" s="27">
        <f t="shared" si="5"/>
        <v>9918.97392</v>
      </c>
      <c r="L90" s="27">
        <f t="shared" si="5"/>
        <v>12348.071962450002</v>
      </c>
      <c r="M90" s="27">
        <f t="shared" si="5"/>
        <v>14260.834262450002</v>
      </c>
      <c r="N90" s="27">
        <f t="shared" si="5"/>
        <v>16368.995962450002</v>
      </c>
      <c r="O90" s="27">
        <f t="shared" si="5"/>
        <v>18265.580512450004</v>
      </c>
      <c r="P90" s="27">
        <f t="shared" si="5"/>
        <v>20116.682062450003</v>
      </c>
      <c r="Q90" s="27">
        <f t="shared" si="5"/>
        <v>22166.564112450003</v>
      </c>
      <c r="R90" s="27">
        <f t="shared" si="5"/>
        <v>24165.434712450002</v>
      </c>
    </row>
    <row r="91" spans="1:18" ht="12.75">
      <c r="A91" s="17" t="s">
        <v>20</v>
      </c>
      <c r="B91" s="17">
        <v>0</v>
      </c>
      <c r="C91" s="27">
        <f t="shared" si="5"/>
        <v>681.5444</v>
      </c>
      <c r="D91" s="27">
        <f t="shared" si="5"/>
        <v>1532.6302500000002</v>
      </c>
      <c r="E91" s="27">
        <f t="shared" si="5"/>
        <v>2244.81585</v>
      </c>
      <c r="F91" s="27">
        <f t="shared" si="5"/>
        <v>3720.57675</v>
      </c>
      <c r="G91" s="27">
        <f t="shared" si="5"/>
        <v>4997.6292</v>
      </c>
      <c r="H91" s="27">
        <f t="shared" si="5"/>
        <v>6226.92485</v>
      </c>
      <c r="I91" s="27">
        <f t="shared" si="5"/>
        <v>7597.8868</v>
      </c>
      <c r="J91" s="27">
        <f t="shared" si="5"/>
        <v>8971.07515</v>
      </c>
      <c r="K91" s="27">
        <f t="shared" si="5"/>
        <v>10364.644900000001</v>
      </c>
      <c r="L91" s="27">
        <f t="shared" si="5"/>
        <v>12696.53331</v>
      </c>
      <c r="M91" s="27">
        <f t="shared" si="5"/>
        <v>14710.455885000001</v>
      </c>
      <c r="N91" s="27">
        <f t="shared" si="5"/>
        <v>16933.861495</v>
      </c>
      <c r="O91" s="27">
        <f t="shared" si="5"/>
        <v>18940.628945</v>
      </c>
      <c r="P91" s="27">
        <f t="shared" si="5"/>
        <v>20944.539005</v>
      </c>
      <c r="Q91" s="27">
        <f t="shared" si="5"/>
        <v>23032.483205</v>
      </c>
      <c r="R91" s="27">
        <f>Q91+R25</f>
        <v>24917.327355</v>
      </c>
    </row>
    <row r="92" spans="1:18" ht="12.75">
      <c r="A92" s="17" t="s">
        <v>21</v>
      </c>
      <c r="B92" s="17">
        <v>0</v>
      </c>
      <c r="C92" s="27">
        <f aca="true" t="shared" si="6" ref="C92:R99">B92+C26</f>
        <v>720.9464999999991</v>
      </c>
      <c r="D92" s="27">
        <f t="shared" si="6"/>
        <v>1658.170349999999</v>
      </c>
      <c r="E92" s="27">
        <f t="shared" si="6"/>
        <v>2492.528049999999</v>
      </c>
      <c r="F92" s="27">
        <f t="shared" si="6"/>
        <v>4054.566499999999</v>
      </c>
      <c r="G92" s="27">
        <f t="shared" si="6"/>
        <v>5415.369499999999</v>
      </c>
      <c r="H92" s="27">
        <f t="shared" si="6"/>
        <v>6777.4203499999985</v>
      </c>
      <c r="I92" s="27">
        <f t="shared" si="6"/>
        <v>8218.692</v>
      </c>
      <c r="J92" s="27">
        <f t="shared" si="6"/>
        <v>9695.04005</v>
      </c>
      <c r="K92" s="27">
        <f t="shared" si="6"/>
        <v>11168.03031</v>
      </c>
      <c r="L92" s="27">
        <f t="shared" si="6"/>
        <v>13643.343356000001</v>
      </c>
      <c r="M92" s="27">
        <f t="shared" si="6"/>
        <v>15862.786339500002</v>
      </c>
      <c r="N92" s="27">
        <f t="shared" si="6"/>
        <v>18109.290802500003</v>
      </c>
      <c r="O92" s="27">
        <f t="shared" si="6"/>
        <v>20213.901202500005</v>
      </c>
      <c r="P92" s="27">
        <f t="shared" si="6"/>
        <v>22243.000882500004</v>
      </c>
      <c r="Q92" s="27">
        <f t="shared" si="6"/>
        <v>24429.295277500005</v>
      </c>
      <c r="R92" s="27">
        <f t="shared" si="6"/>
        <v>26333.181877500007</v>
      </c>
    </row>
    <row r="93" spans="1:18" ht="12.75">
      <c r="A93" s="17" t="s">
        <v>22</v>
      </c>
      <c r="B93" s="17">
        <v>0</v>
      </c>
      <c r="C93" s="27">
        <f t="shared" si="6"/>
        <v>1142.2</v>
      </c>
      <c r="D93" s="27">
        <f t="shared" si="6"/>
        <v>2440</v>
      </c>
      <c r="E93" s="27">
        <f t="shared" si="6"/>
        <v>3481.6</v>
      </c>
      <c r="F93" s="27">
        <f t="shared" si="6"/>
        <v>5201.4</v>
      </c>
      <c r="G93" s="27">
        <f t="shared" si="6"/>
        <v>6944.799999999999</v>
      </c>
      <c r="H93" s="27">
        <f t="shared" si="6"/>
        <v>8470.4</v>
      </c>
      <c r="I93" s="27">
        <f t="shared" si="6"/>
        <v>10062.8</v>
      </c>
      <c r="J93" s="27">
        <f t="shared" si="6"/>
        <v>11667.699999999999</v>
      </c>
      <c r="K93" s="27">
        <f t="shared" si="6"/>
        <v>13388.3</v>
      </c>
      <c r="L93" s="27">
        <f t="shared" si="6"/>
        <v>16055.4</v>
      </c>
      <c r="M93" s="27">
        <f t="shared" si="6"/>
        <v>18453.8</v>
      </c>
      <c r="N93" s="27">
        <f t="shared" si="6"/>
        <v>21042.7</v>
      </c>
      <c r="O93" s="27">
        <f t="shared" si="6"/>
        <v>23286.5</v>
      </c>
      <c r="P93" s="27">
        <f t="shared" si="6"/>
        <v>25594.5</v>
      </c>
      <c r="Q93" s="27">
        <f t="shared" si="6"/>
        <v>27927.5</v>
      </c>
      <c r="R93" s="27">
        <f t="shared" si="6"/>
        <v>30113.3</v>
      </c>
    </row>
    <row r="94" spans="1:18" ht="12.75">
      <c r="A94" s="17" t="s">
        <v>23</v>
      </c>
      <c r="B94" s="17">
        <v>0</v>
      </c>
      <c r="C94" s="27">
        <f t="shared" si="6"/>
        <v>1127.0166625</v>
      </c>
      <c r="D94" s="27">
        <f t="shared" si="6"/>
        <v>2420.5166584999997</v>
      </c>
      <c r="E94" s="27">
        <f t="shared" si="6"/>
        <v>3528.0249919999997</v>
      </c>
      <c r="F94" s="27">
        <f t="shared" si="6"/>
        <v>5382.508323</v>
      </c>
      <c r="G94" s="27">
        <f t="shared" si="6"/>
        <v>7145.9499945</v>
      </c>
      <c r="H94" s="27">
        <f t="shared" si="6"/>
        <v>8716.083326</v>
      </c>
      <c r="I94" s="27">
        <f t="shared" si="6"/>
        <v>10356.6333295</v>
      </c>
      <c r="J94" s="27">
        <f t="shared" si="6"/>
        <v>11862.549994</v>
      </c>
      <c r="K94" s="27">
        <f t="shared" si="6"/>
        <v>13384.999993500001</v>
      </c>
      <c r="L94" s="27">
        <f t="shared" si="6"/>
        <v>16035.783328000001</v>
      </c>
      <c r="M94" s="27">
        <f t="shared" si="6"/>
        <v>18436.966656</v>
      </c>
      <c r="N94" s="27">
        <f t="shared" si="6"/>
        <v>21158.9666585</v>
      </c>
      <c r="O94" s="27">
        <f t="shared" si="6"/>
        <v>23639.924991</v>
      </c>
      <c r="P94" s="27">
        <f t="shared" si="6"/>
        <v>26100.9249875</v>
      </c>
      <c r="Q94" s="27">
        <f t="shared" si="6"/>
        <v>28587.4666565</v>
      </c>
      <c r="R94" s="27">
        <f t="shared" si="6"/>
        <v>30813.924988</v>
      </c>
    </row>
    <row r="95" spans="1:18" ht="12.75">
      <c r="A95" s="17" t="s">
        <v>24</v>
      </c>
      <c r="B95" s="17">
        <v>0</v>
      </c>
      <c r="C95" s="27">
        <f t="shared" si="6"/>
        <v>801.9</v>
      </c>
      <c r="D95" s="27">
        <f t="shared" si="6"/>
        <v>1787.8</v>
      </c>
      <c r="E95" s="27">
        <f t="shared" si="6"/>
        <v>2615.8</v>
      </c>
      <c r="F95" s="27">
        <f t="shared" si="6"/>
        <v>4193.700000000001</v>
      </c>
      <c r="G95" s="27">
        <f t="shared" si="6"/>
        <v>5583.500000000001</v>
      </c>
      <c r="H95" s="27">
        <f t="shared" si="6"/>
        <v>6898.9000000000015</v>
      </c>
      <c r="I95" s="27">
        <f t="shared" si="6"/>
        <v>8172.4000000000015</v>
      </c>
      <c r="J95" s="27">
        <f t="shared" si="6"/>
        <v>9552.400000000001</v>
      </c>
      <c r="K95" s="27">
        <f t="shared" si="6"/>
        <v>11052.400000000001</v>
      </c>
      <c r="L95" s="27">
        <f t="shared" si="6"/>
        <v>13508.600000000002</v>
      </c>
      <c r="M95" s="27">
        <f t="shared" si="6"/>
        <v>15515.600000000002</v>
      </c>
      <c r="N95" s="27">
        <f t="shared" si="6"/>
        <v>17715.800000000003</v>
      </c>
      <c r="O95" s="27">
        <f t="shared" si="6"/>
        <v>19752.500000000004</v>
      </c>
      <c r="P95" s="27">
        <f t="shared" si="6"/>
        <v>21647.700000000004</v>
      </c>
      <c r="Q95" s="27">
        <f t="shared" si="6"/>
        <v>23776.900000000005</v>
      </c>
      <c r="R95" s="27">
        <f t="shared" si="6"/>
        <v>25770.600000000006</v>
      </c>
    </row>
    <row r="96" spans="1:18" ht="12.75">
      <c r="A96" s="17" t="s">
        <v>25</v>
      </c>
      <c r="B96" s="17">
        <v>0</v>
      </c>
      <c r="C96" s="27">
        <f t="shared" si="6"/>
        <v>1447.1000000000001</v>
      </c>
      <c r="D96" s="27">
        <f t="shared" si="6"/>
        <v>3002.4</v>
      </c>
      <c r="E96" s="27">
        <f t="shared" si="6"/>
        <v>4486</v>
      </c>
      <c r="F96" s="27">
        <f t="shared" si="6"/>
        <v>6840.2</v>
      </c>
      <c r="G96" s="27">
        <f t="shared" si="6"/>
        <v>8784.3</v>
      </c>
      <c r="H96" s="27">
        <f t="shared" si="6"/>
        <v>10610.599999999999</v>
      </c>
      <c r="I96" s="27">
        <f t="shared" si="6"/>
        <v>12188.699999999999</v>
      </c>
      <c r="J96" s="27">
        <f t="shared" si="6"/>
        <v>13864.9</v>
      </c>
      <c r="K96" s="27">
        <f t="shared" si="6"/>
        <v>15981.3</v>
      </c>
      <c r="L96" s="27">
        <f t="shared" si="6"/>
        <v>19220.2</v>
      </c>
      <c r="M96" s="27">
        <f t="shared" si="6"/>
        <v>21903.600000000002</v>
      </c>
      <c r="N96" s="27">
        <f t="shared" si="6"/>
        <v>24662.2</v>
      </c>
      <c r="O96" s="27">
        <f t="shared" si="6"/>
        <v>26933</v>
      </c>
      <c r="P96" s="27">
        <f t="shared" si="6"/>
        <v>29392.2</v>
      </c>
      <c r="Q96" s="27">
        <f t="shared" si="6"/>
        <v>31802.2</v>
      </c>
      <c r="R96" s="27">
        <f t="shared" si="6"/>
        <v>34371.6</v>
      </c>
    </row>
    <row r="97" spans="1:18" ht="12.75">
      <c r="A97" s="17" t="s">
        <v>26</v>
      </c>
      <c r="B97" s="17">
        <v>0</v>
      </c>
      <c r="C97" s="27">
        <f t="shared" si="6"/>
        <v>1186.7</v>
      </c>
      <c r="D97" s="27">
        <f t="shared" si="6"/>
        <v>2567.3</v>
      </c>
      <c r="E97" s="27">
        <f t="shared" si="6"/>
        <v>3783.9</v>
      </c>
      <c r="F97" s="27">
        <f t="shared" si="6"/>
        <v>5799.7</v>
      </c>
      <c r="G97" s="27">
        <f t="shared" si="6"/>
        <v>7525.6</v>
      </c>
      <c r="H97" s="27">
        <f t="shared" si="6"/>
        <v>9202.6</v>
      </c>
      <c r="I97" s="27">
        <f t="shared" si="6"/>
        <v>10762.9</v>
      </c>
      <c r="J97" s="27">
        <f t="shared" si="6"/>
        <v>12291.699999999999</v>
      </c>
      <c r="K97" s="27">
        <f t="shared" si="6"/>
        <v>14001.9</v>
      </c>
      <c r="L97" s="27">
        <f t="shared" si="6"/>
        <v>16782.5</v>
      </c>
      <c r="M97" s="27">
        <f t="shared" si="6"/>
        <v>19294.3</v>
      </c>
      <c r="N97" s="27">
        <f t="shared" si="6"/>
        <v>21862.7</v>
      </c>
      <c r="O97" s="27">
        <f t="shared" si="6"/>
        <v>24112.3</v>
      </c>
      <c r="P97" s="27">
        <f t="shared" si="6"/>
        <v>26580.1</v>
      </c>
      <c r="Q97" s="27">
        <f t="shared" si="6"/>
        <v>29047.3</v>
      </c>
      <c r="R97" s="27">
        <f t="shared" si="6"/>
        <v>31385.899999999998</v>
      </c>
    </row>
    <row r="98" spans="1:18" ht="12.75">
      <c r="A98" s="17" t="s">
        <v>27</v>
      </c>
      <c r="B98" s="17">
        <v>0</v>
      </c>
      <c r="C98" s="27">
        <f t="shared" si="6"/>
        <v>1466.9</v>
      </c>
      <c r="D98" s="27">
        <f t="shared" si="6"/>
        <v>2951.9</v>
      </c>
      <c r="E98" s="27">
        <f t="shared" si="6"/>
        <v>4376.1</v>
      </c>
      <c r="F98" s="27">
        <f t="shared" si="6"/>
        <v>6552.200000000001</v>
      </c>
      <c r="G98" s="27">
        <f t="shared" si="6"/>
        <v>8388.6</v>
      </c>
      <c r="H98" s="27">
        <f t="shared" si="6"/>
        <v>9804</v>
      </c>
      <c r="I98" s="27">
        <f t="shared" si="6"/>
        <v>11065.4</v>
      </c>
      <c r="J98" s="27">
        <f t="shared" si="6"/>
        <v>12514.699999999999</v>
      </c>
      <c r="K98" s="27">
        <f t="shared" si="6"/>
        <v>14630</v>
      </c>
      <c r="L98" s="27">
        <f t="shared" si="6"/>
        <v>17881.7</v>
      </c>
      <c r="M98" s="27">
        <f t="shared" si="6"/>
        <v>20207.2</v>
      </c>
      <c r="N98" s="27">
        <f t="shared" si="6"/>
        <v>22803.8</v>
      </c>
      <c r="O98" s="27">
        <f t="shared" si="6"/>
        <v>24770</v>
      </c>
      <c r="P98" s="27">
        <f t="shared" si="6"/>
        <v>26869.5</v>
      </c>
      <c r="Q98" s="27">
        <f t="shared" si="6"/>
        <v>29268.2</v>
      </c>
      <c r="R98" s="27">
        <f t="shared" si="6"/>
        <v>31913.2</v>
      </c>
    </row>
    <row r="99" spans="1:18" ht="12.75">
      <c r="A99" s="17" t="s">
        <v>28</v>
      </c>
      <c r="B99" s="17">
        <v>0</v>
      </c>
      <c r="C99" s="27">
        <f t="shared" si="6"/>
        <v>822.54685</v>
      </c>
      <c r="D99" s="27">
        <f t="shared" si="6"/>
        <v>1760.2847499999998</v>
      </c>
      <c r="E99" s="27">
        <f t="shared" si="6"/>
        <v>2630.9487499999996</v>
      </c>
      <c r="F99" s="27">
        <f t="shared" si="6"/>
        <v>4312.217349999999</v>
      </c>
      <c r="G99" s="27">
        <f t="shared" si="6"/>
        <v>5737.117799999999</v>
      </c>
      <c r="H99" s="27">
        <f t="shared" si="6"/>
        <v>7077.7462</v>
      </c>
      <c r="I99" s="27">
        <f t="shared" si="6"/>
        <v>8562.83095</v>
      </c>
      <c r="J99" s="27">
        <f t="shared" si="6"/>
        <v>9967.47495</v>
      </c>
      <c r="K99" s="27">
        <f t="shared" si="6"/>
        <v>11374.590135</v>
      </c>
      <c r="L99" s="27">
        <f t="shared" si="6"/>
        <v>13778.83706305</v>
      </c>
      <c r="M99" s="27">
        <f t="shared" si="6"/>
        <v>15946.57411305</v>
      </c>
      <c r="N99" s="27">
        <f t="shared" si="6"/>
        <v>18341.398976865</v>
      </c>
      <c r="O99" s="27">
        <f t="shared" si="6"/>
        <v>20537.574451865</v>
      </c>
      <c r="P99" s="27">
        <f t="shared" si="6"/>
        <v>22795.437805865</v>
      </c>
      <c r="Q99" s="27">
        <f t="shared" si="6"/>
        <v>25046.761020865</v>
      </c>
      <c r="R99" s="27">
        <f t="shared" si="6"/>
        <v>27074.142420865</v>
      </c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23.25">
      <c r="A104" s="5" t="str">
        <f>A71</f>
        <v>SAISON 2015 - 2016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8" t="s">
        <v>29</v>
      </c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8" ht="12.75">
      <c r="A106" s="8" t="s">
        <v>2</v>
      </c>
      <c r="B106" s="21">
        <f aca="true" t="shared" si="7" ref="B106:Q107">B40</f>
        <v>3</v>
      </c>
      <c r="C106" s="21">
        <f t="shared" si="7"/>
        <v>4</v>
      </c>
      <c r="D106" s="21">
        <f t="shared" si="7"/>
        <v>5</v>
      </c>
      <c r="E106" s="21">
        <f t="shared" si="7"/>
        <v>6</v>
      </c>
      <c r="F106" s="21">
        <f t="shared" si="7"/>
        <v>7</v>
      </c>
      <c r="G106" s="21">
        <f t="shared" si="7"/>
        <v>8</v>
      </c>
      <c r="H106" s="21">
        <f t="shared" si="7"/>
        <v>9</v>
      </c>
      <c r="I106" s="21">
        <f t="shared" si="7"/>
        <v>10</v>
      </c>
      <c r="J106" s="21">
        <f t="shared" si="7"/>
        <v>11</v>
      </c>
      <c r="K106" s="21">
        <f t="shared" si="7"/>
        <v>12</v>
      </c>
      <c r="L106" s="21">
        <f t="shared" si="7"/>
        <v>13</v>
      </c>
      <c r="M106" s="21">
        <f t="shared" si="7"/>
        <v>14</v>
      </c>
      <c r="N106" s="21">
        <f t="shared" si="7"/>
        <v>15</v>
      </c>
      <c r="O106" s="21">
        <f t="shared" si="7"/>
        <v>16</v>
      </c>
      <c r="P106" s="21">
        <f t="shared" si="7"/>
        <v>17</v>
      </c>
      <c r="Q106" s="21">
        <f t="shared" si="7"/>
        <v>18</v>
      </c>
      <c r="R106" s="29"/>
    </row>
    <row r="107" spans="1:18" ht="12.75">
      <c r="A107" s="8" t="s">
        <v>3</v>
      </c>
      <c r="B107" s="11">
        <f t="shared" si="7"/>
        <v>42387</v>
      </c>
      <c r="C107" s="11">
        <f t="shared" si="7"/>
        <v>42394</v>
      </c>
      <c r="D107" s="11">
        <f t="shared" si="7"/>
        <v>42401</v>
      </c>
      <c r="E107" s="11">
        <f t="shared" si="7"/>
        <v>42408</v>
      </c>
      <c r="F107" s="11">
        <f t="shared" si="7"/>
        <v>42415</v>
      </c>
      <c r="G107" s="11">
        <f t="shared" si="7"/>
        <v>42422</v>
      </c>
      <c r="H107" s="11">
        <f t="shared" si="7"/>
        <v>42429</v>
      </c>
      <c r="I107" s="11">
        <f t="shared" si="7"/>
        <v>42436</v>
      </c>
      <c r="J107" s="11">
        <f t="shared" si="7"/>
        <v>42443</v>
      </c>
      <c r="K107" s="11">
        <f t="shared" si="7"/>
        <v>42450</v>
      </c>
      <c r="L107" s="11">
        <f t="shared" si="7"/>
        <v>42457</v>
      </c>
      <c r="M107" s="11">
        <f t="shared" si="7"/>
        <v>42464</v>
      </c>
      <c r="N107" s="11">
        <f t="shared" si="7"/>
        <v>42471</v>
      </c>
      <c r="O107" s="11">
        <f t="shared" si="7"/>
        <v>42478</v>
      </c>
      <c r="P107" s="11">
        <f t="shared" si="7"/>
        <v>42485</v>
      </c>
      <c r="Q107" s="11">
        <f t="shared" si="7"/>
        <v>42492</v>
      </c>
      <c r="R107" s="30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31"/>
    </row>
    <row r="109" spans="1:18" ht="12.75">
      <c r="A109" s="17" t="s">
        <v>5</v>
      </c>
      <c r="B109" s="27">
        <f aca="true" t="shared" si="8" ref="B109:B132">R76+B43</f>
        <v>29426.101013300005</v>
      </c>
      <c r="C109" s="27">
        <f aca="true" t="shared" si="9" ref="C109:Q124">B109+C43</f>
        <v>32106.953740725006</v>
      </c>
      <c r="D109" s="27">
        <f t="shared" si="9"/>
        <v>34763.30413722501</v>
      </c>
      <c r="E109" s="27">
        <f t="shared" si="9"/>
        <v>36576.157937225005</v>
      </c>
      <c r="F109" s="27">
        <f t="shared" si="9"/>
        <v>38471.562637225004</v>
      </c>
      <c r="G109" s="27">
        <f t="shared" si="9"/>
        <v>40597.09191072501</v>
      </c>
      <c r="H109" s="27">
        <f t="shared" si="9"/>
        <v>42842.69223272501</v>
      </c>
      <c r="I109" s="27">
        <f t="shared" si="9"/>
        <v>44987.91311281451</v>
      </c>
      <c r="J109" s="27">
        <f t="shared" si="9"/>
        <v>47314.64627081451</v>
      </c>
      <c r="K109" s="27">
        <f t="shared" si="9"/>
        <v>49514.64627081451</v>
      </c>
      <c r="L109" s="27">
        <f t="shared" si="9"/>
        <v>51414.68421931451</v>
      </c>
      <c r="M109" s="27">
        <f t="shared" si="9"/>
        <v>53117.106184314514</v>
      </c>
      <c r="N109" s="27">
        <f t="shared" si="9"/>
        <v>54103.17768431451</v>
      </c>
      <c r="O109" s="27">
        <f t="shared" si="9"/>
        <v>55432.19238431451</v>
      </c>
      <c r="P109" s="27">
        <f t="shared" si="9"/>
        <v>56390.84338431451</v>
      </c>
      <c r="Q109" s="27">
        <f t="shared" si="9"/>
        <v>57632.14463431451</v>
      </c>
      <c r="R109" s="32"/>
    </row>
    <row r="110" spans="1:18" ht="12.75">
      <c r="A110" s="17" t="s">
        <v>6</v>
      </c>
      <c r="B110" s="27">
        <f t="shared" si="8"/>
        <v>30155.6</v>
      </c>
      <c r="C110" s="27">
        <f t="shared" si="9"/>
        <v>32875.799999999996</v>
      </c>
      <c r="D110" s="27">
        <f t="shared" si="9"/>
        <v>35710.7</v>
      </c>
      <c r="E110" s="27">
        <f t="shared" si="9"/>
        <v>37570.7</v>
      </c>
      <c r="F110" s="27">
        <f t="shared" si="9"/>
        <v>39681.6</v>
      </c>
      <c r="G110" s="27">
        <f t="shared" si="9"/>
        <v>41937.1</v>
      </c>
      <c r="H110" s="27">
        <f t="shared" si="9"/>
        <v>44113</v>
      </c>
      <c r="I110" s="27">
        <f t="shared" si="9"/>
        <v>46453.4</v>
      </c>
      <c r="J110" s="27">
        <f t="shared" si="9"/>
        <v>48919.6</v>
      </c>
      <c r="K110" s="27">
        <f t="shared" si="9"/>
        <v>51222.2</v>
      </c>
      <c r="L110" s="27">
        <f t="shared" si="9"/>
        <v>53231.2</v>
      </c>
      <c r="M110" s="27">
        <f t="shared" si="9"/>
        <v>54971.5</v>
      </c>
      <c r="N110" s="27">
        <f t="shared" si="9"/>
        <v>55918.1</v>
      </c>
      <c r="O110" s="27">
        <f t="shared" si="9"/>
        <v>57239.7</v>
      </c>
      <c r="P110" s="27">
        <f t="shared" si="9"/>
        <v>58300.6</v>
      </c>
      <c r="Q110" s="27">
        <f t="shared" si="9"/>
        <v>59650.6</v>
      </c>
      <c r="R110" s="32"/>
    </row>
    <row r="111" spans="1:18" ht="12.75">
      <c r="A111" s="17" t="s">
        <v>7</v>
      </c>
      <c r="B111" s="27">
        <f t="shared" si="8"/>
        <v>31556.499999999996</v>
      </c>
      <c r="C111" s="27">
        <f t="shared" si="9"/>
        <v>34548.399999999994</v>
      </c>
      <c r="D111" s="27">
        <f t="shared" si="9"/>
        <v>37431.49999999999</v>
      </c>
      <c r="E111" s="27">
        <f t="shared" si="9"/>
        <v>39288.19999999999</v>
      </c>
      <c r="F111" s="27">
        <f t="shared" si="9"/>
        <v>41516.69999999999</v>
      </c>
      <c r="G111" s="27">
        <f t="shared" si="9"/>
        <v>44051.49999999999</v>
      </c>
      <c r="H111" s="27">
        <f t="shared" si="9"/>
        <v>46473.49999999999</v>
      </c>
      <c r="I111" s="27">
        <f t="shared" si="9"/>
        <v>48887.299999999996</v>
      </c>
      <c r="J111" s="27">
        <f t="shared" si="9"/>
        <v>51584.799999999996</v>
      </c>
      <c r="K111" s="27">
        <f t="shared" si="9"/>
        <v>54115.2</v>
      </c>
      <c r="L111" s="27">
        <f t="shared" si="9"/>
        <v>56252.1</v>
      </c>
      <c r="M111" s="27">
        <f t="shared" si="9"/>
        <v>58179.299999999996</v>
      </c>
      <c r="N111" s="27">
        <f t="shared" si="9"/>
        <v>59334.299999999996</v>
      </c>
      <c r="O111" s="27">
        <f t="shared" si="9"/>
        <v>60891.899999999994</v>
      </c>
      <c r="P111" s="27">
        <f t="shared" si="9"/>
        <v>62083.7</v>
      </c>
      <c r="Q111" s="27">
        <f t="shared" si="9"/>
        <v>63563.7</v>
      </c>
      <c r="R111" s="32"/>
    </row>
    <row r="112" spans="1:18" ht="12.75">
      <c r="A112" s="17" t="s">
        <v>8</v>
      </c>
      <c r="B112" s="27">
        <f t="shared" si="8"/>
        <v>28652.416299949997</v>
      </c>
      <c r="C112" s="27">
        <f t="shared" si="9"/>
        <v>31334.879636449998</v>
      </c>
      <c r="D112" s="27">
        <f t="shared" si="9"/>
        <v>34020.31828645</v>
      </c>
      <c r="E112" s="27">
        <f t="shared" si="9"/>
        <v>35866.239791449996</v>
      </c>
      <c r="F112" s="27">
        <f t="shared" si="9"/>
        <v>37944.172491449994</v>
      </c>
      <c r="G112" s="27">
        <f t="shared" si="9"/>
        <v>40147.771917449994</v>
      </c>
      <c r="H112" s="27">
        <f t="shared" si="9"/>
        <v>42340.40170244999</v>
      </c>
      <c r="I112" s="27">
        <f t="shared" si="9"/>
        <v>44579.72342044999</v>
      </c>
      <c r="J112" s="27">
        <f t="shared" si="9"/>
        <v>46993.66819709999</v>
      </c>
      <c r="K112" s="27">
        <f t="shared" si="9"/>
        <v>49274.617568099995</v>
      </c>
      <c r="L112" s="27">
        <f t="shared" si="9"/>
        <v>51204.1675041</v>
      </c>
      <c r="M112" s="27">
        <f t="shared" si="9"/>
        <v>52930.9671041</v>
      </c>
      <c r="N112" s="27">
        <f t="shared" si="9"/>
        <v>53973.6920041</v>
      </c>
      <c r="O112" s="27">
        <f t="shared" si="9"/>
        <v>55331.3622541</v>
      </c>
      <c r="P112" s="27">
        <f t="shared" si="9"/>
        <v>56334.4955541</v>
      </c>
      <c r="Q112" s="27">
        <f t="shared" si="9"/>
        <v>57493.0453041</v>
      </c>
      <c r="R112" s="32"/>
    </row>
    <row r="113" spans="1:18" ht="12.75">
      <c r="A113" s="17" t="s">
        <v>9</v>
      </c>
      <c r="B113" s="27">
        <f t="shared" si="8"/>
        <v>33485.600000000006</v>
      </c>
      <c r="C113" s="27">
        <f t="shared" si="9"/>
        <v>36680.40000000001</v>
      </c>
      <c r="D113" s="27">
        <f t="shared" si="9"/>
        <v>39721.80000000001</v>
      </c>
      <c r="E113" s="27">
        <f t="shared" si="9"/>
        <v>42012.40000000001</v>
      </c>
      <c r="F113" s="27">
        <f t="shared" si="9"/>
        <v>44366.90000000001</v>
      </c>
      <c r="G113" s="27">
        <f t="shared" si="9"/>
        <v>46942.600000000006</v>
      </c>
      <c r="H113" s="27">
        <f t="shared" si="9"/>
        <v>49531.3</v>
      </c>
      <c r="I113" s="27">
        <f t="shared" si="9"/>
        <v>51860.4</v>
      </c>
      <c r="J113" s="27">
        <f t="shared" si="9"/>
        <v>54482.1</v>
      </c>
      <c r="K113" s="27">
        <f t="shared" si="9"/>
        <v>57190.299999999996</v>
      </c>
      <c r="L113" s="27">
        <f t="shared" si="9"/>
        <v>59408.899999999994</v>
      </c>
      <c r="M113" s="27">
        <f t="shared" si="9"/>
        <v>61418.899999999994</v>
      </c>
      <c r="N113" s="27">
        <f t="shared" si="9"/>
        <v>62642.59999999999</v>
      </c>
      <c r="O113" s="27">
        <f t="shared" si="9"/>
        <v>64212.09999999999</v>
      </c>
      <c r="P113" s="27">
        <f t="shared" si="9"/>
        <v>65530.69999999999</v>
      </c>
      <c r="Q113" s="27">
        <f t="shared" si="9"/>
        <v>66980.69999999998</v>
      </c>
      <c r="R113" s="32"/>
    </row>
    <row r="114" spans="1:18" ht="12.75">
      <c r="A114" s="17" t="s">
        <v>10</v>
      </c>
      <c r="B114" s="27">
        <f t="shared" si="8"/>
        <v>29206.9</v>
      </c>
      <c r="C114" s="27">
        <f t="shared" si="9"/>
        <v>32028.800000000003</v>
      </c>
      <c r="D114" s="27">
        <f t="shared" si="9"/>
        <v>34808.200000000004</v>
      </c>
      <c r="E114" s="27">
        <f t="shared" si="9"/>
        <v>36594.9</v>
      </c>
      <c r="F114" s="27">
        <f t="shared" si="9"/>
        <v>38694.700000000004</v>
      </c>
      <c r="G114" s="27">
        <f t="shared" si="9"/>
        <v>41035.8</v>
      </c>
      <c r="H114" s="27">
        <f t="shared" si="9"/>
        <v>43302.700000000004</v>
      </c>
      <c r="I114" s="27">
        <f t="shared" si="9"/>
        <v>45623.50000000001</v>
      </c>
      <c r="J114" s="27">
        <f t="shared" si="9"/>
        <v>48164.00000000001</v>
      </c>
      <c r="K114" s="27">
        <f t="shared" si="9"/>
        <v>50547.80000000001</v>
      </c>
      <c r="L114" s="27">
        <f t="shared" si="9"/>
        <v>52527.10000000001</v>
      </c>
      <c r="M114" s="27">
        <f t="shared" si="9"/>
        <v>54293.20000000001</v>
      </c>
      <c r="N114" s="27">
        <f t="shared" si="9"/>
        <v>55342.000000000015</v>
      </c>
      <c r="O114" s="27">
        <f t="shared" si="9"/>
        <v>56693.500000000015</v>
      </c>
      <c r="P114" s="27">
        <f t="shared" si="9"/>
        <v>57738.000000000015</v>
      </c>
      <c r="Q114" s="27">
        <f t="shared" si="9"/>
        <v>59015.900000000016</v>
      </c>
      <c r="R114" s="32"/>
    </row>
    <row r="115" spans="1:18" ht="12.75">
      <c r="A115" s="17" t="s">
        <v>11</v>
      </c>
      <c r="B115" s="27">
        <f t="shared" si="8"/>
        <v>31067.89685489999</v>
      </c>
      <c r="C115" s="27">
        <f t="shared" si="9"/>
        <v>34064.96935844999</v>
      </c>
      <c r="D115" s="27">
        <f t="shared" si="9"/>
        <v>36878.220135749994</v>
      </c>
      <c r="E115" s="27">
        <f t="shared" si="9"/>
        <v>38691.33078575</v>
      </c>
      <c r="F115" s="27">
        <f t="shared" si="9"/>
        <v>40904.522855749994</v>
      </c>
      <c r="G115" s="27">
        <f t="shared" si="9"/>
        <v>43417.1639016</v>
      </c>
      <c r="H115" s="27">
        <f t="shared" si="9"/>
        <v>45907.805511599996</v>
      </c>
      <c r="I115" s="27">
        <f t="shared" si="9"/>
        <v>48395.60998559999</v>
      </c>
      <c r="J115" s="27">
        <f t="shared" si="9"/>
        <v>51170.12373194999</v>
      </c>
      <c r="K115" s="27">
        <f t="shared" si="9"/>
        <v>53791.40025739999</v>
      </c>
      <c r="L115" s="27">
        <f t="shared" si="9"/>
        <v>55909.950174399986</v>
      </c>
      <c r="M115" s="27">
        <f t="shared" si="9"/>
        <v>57895.666424399984</v>
      </c>
      <c r="N115" s="27">
        <f t="shared" si="9"/>
        <v>59127.80192439998</v>
      </c>
      <c r="O115" s="27">
        <f t="shared" si="9"/>
        <v>60773.57232439998</v>
      </c>
      <c r="P115" s="27">
        <f t="shared" si="9"/>
        <v>62071.94867439998</v>
      </c>
      <c r="Q115" s="27">
        <f t="shared" si="9"/>
        <v>63601.87643939998</v>
      </c>
      <c r="R115" s="32"/>
    </row>
    <row r="116" spans="1:18" ht="12.75">
      <c r="A116" s="17" t="s">
        <v>12</v>
      </c>
      <c r="B116" s="27">
        <f t="shared" si="8"/>
        <v>29611.699999999997</v>
      </c>
      <c r="C116" s="27">
        <f t="shared" si="9"/>
        <v>32360.699999999997</v>
      </c>
      <c r="D116" s="27">
        <f t="shared" si="9"/>
        <v>35199.5</v>
      </c>
      <c r="E116" s="27">
        <f t="shared" si="9"/>
        <v>36918.2</v>
      </c>
      <c r="F116" s="27">
        <f t="shared" si="9"/>
        <v>39029</v>
      </c>
      <c r="G116" s="27">
        <f t="shared" si="9"/>
        <v>41310.9</v>
      </c>
      <c r="H116" s="27">
        <f t="shared" si="9"/>
        <v>43552.200000000004</v>
      </c>
      <c r="I116" s="27">
        <f t="shared" si="9"/>
        <v>45888.3</v>
      </c>
      <c r="J116" s="27">
        <f t="shared" si="9"/>
        <v>48348.5</v>
      </c>
      <c r="K116" s="27">
        <f t="shared" si="9"/>
        <v>50773.7</v>
      </c>
      <c r="L116" s="27">
        <f t="shared" si="9"/>
        <v>52902.7</v>
      </c>
      <c r="M116" s="27">
        <f t="shared" si="9"/>
        <v>54788.1</v>
      </c>
      <c r="N116" s="27">
        <f t="shared" si="9"/>
        <v>55823.2</v>
      </c>
      <c r="O116" s="27">
        <f t="shared" si="9"/>
        <v>57197.2</v>
      </c>
      <c r="P116" s="27">
        <f t="shared" si="9"/>
        <v>58233.2</v>
      </c>
      <c r="Q116" s="27">
        <f t="shared" si="9"/>
        <v>59583.2</v>
      </c>
      <c r="R116" s="32"/>
    </row>
    <row r="117" spans="1:18" ht="12.75">
      <c r="A117" s="17" t="s">
        <v>13</v>
      </c>
      <c r="B117" s="27">
        <f t="shared" si="8"/>
        <v>37311.8</v>
      </c>
      <c r="C117" s="27">
        <f t="shared" si="9"/>
        <v>41006.600000000006</v>
      </c>
      <c r="D117" s="27">
        <f t="shared" si="9"/>
        <v>44236.3</v>
      </c>
      <c r="E117" s="27">
        <f t="shared" si="9"/>
        <v>46273.100000000006</v>
      </c>
      <c r="F117" s="27">
        <f t="shared" si="9"/>
        <v>49017.40000000001</v>
      </c>
      <c r="G117" s="27">
        <f t="shared" si="9"/>
        <v>52202.40000000001</v>
      </c>
      <c r="H117" s="27">
        <f t="shared" si="9"/>
        <v>55351.100000000006</v>
      </c>
      <c r="I117" s="27">
        <f t="shared" si="9"/>
        <v>58480.3</v>
      </c>
      <c r="J117" s="27">
        <f t="shared" si="9"/>
        <v>61928.4</v>
      </c>
      <c r="K117" s="27">
        <f t="shared" si="9"/>
        <v>65293.3</v>
      </c>
      <c r="L117" s="27">
        <f t="shared" si="9"/>
        <v>68098.7</v>
      </c>
      <c r="M117" s="27">
        <f t="shared" si="9"/>
        <v>70843</v>
      </c>
      <c r="N117" s="27">
        <f t="shared" si="9"/>
        <v>72556.6</v>
      </c>
      <c r="O117" s="27">
        <f t="shared" si="9"/>
        <v>74925.6</v>
      </c>
      <c r="P117" s="27">
        <f t="shared" si="9"/>
        <v>76961.90000000001</v>
      </c>
      <c r="Q117" s="27">
        <f t="shared" si="9"/>
        <v>79186.6</v>
      </c>
      <c r="R117" s="32"/>
    </row>
    <row r="118" spans="1:18" ht="12.75">
      <c r="A118" s="17" t="s">
        <v>14</v>
      </c>
      <c r="B118" s="27">
        <f t="shared" si="8"/>
        <v>27592.724987</v>
      </c>
      <c r="C118" s="27">
        <f t="shared" si="9"/>
        <v>30293.708319</v>
      </c>
      <c r="D118" s="27">
        <f t="shared" si="9"/>
        <v>32898.9916585</v>
      </c>
      <c r="E118" s="27">
        <f t="shared" si="9"/>
        <v>34560.783325000004</v>
      </c>
      <c r="F118" s="27">
        <f t="shared" si="9"/>
        <v>36541.199988500004</v>
      </c>
      <c r="G118" s="27">
        <f t="shared" si="9"/>
        <v>38804.399980500006</v>
      </c>
      <c r="H118" s="27">
        <f t="shared" si="9"/>
        <v>41057.366646500006</v>
      </c>
      <c r="I118" s="27">
        <f t="shared" si="9"/>
        <v>43304.39164650001</v>
      </c>
      <c r="J118" s="27">
        <f t="shared" si="9"/>
        <v>45798.574978000004</v>
      </c>
      <c r="K118" s="27">
        <f t="shared" si="9"/>
        <v>48147.40831200001</v>
      </c>
      <c r="L118" s="27">
        <f t="shared" si="9"/>
        <v>50037.94164450001</v>
      </c>
      <c r="M118" s="27">
        <f t="shared" si="9"/>
        <v>51758.02498150001</v>
      </c>
      <c r="N118" s="27">
        <f t="shared" si="9"/>
        <v>52824.50832400002</v>
      </c>
      <c r="O118" s="27">
        <f t="shared" si="9"/>
        <v>54229.92498950002</v>
      </c>
      <c r="P118" s="27">
        <f t="shared" si="9"/>
        <v>55270.066652000016</v>
      </c>
      <c r="Q118" s="27">
        <f t="shared" si="9"/>
        <v>56579.199987000015</v>
      </c>
      <c r="R118" s="32"/>
    </row>
    <row r="119" spans="1:18" ht="12.75">
      <c r="A119" s="17" t="s">
        <v>15</v>
      </c>
      <c r="B119" s="27">
        <f t="shared" si="8"/>
        <v>42222.2</v>
      </c>
      <c r="C119" s="27">
        <f t="shared" si="9"/>
        <v>45845.1</v>
      </c>
      <c r="D119" s="27">
        <f t="shared" si="9"/>
        <v>49353.4</v>
      </c>
      <c r="E119" s="27">
        <f t="shared" si="9"/>
        <v>52052.1</v>
      </c>
      <c r="F119" s="27">
        <f t="shared" si="9"/>
        <v>54773.5</v>
      </c>
      <c r="G119" s="27">
        <f t="shared" si="9"/>
        <v>57728.9</v>
      </c>
      <c r="H119" s="27">
        <f t="shared" si="9"/>
        <v>60868.4</v>
      </c>
      <c r="I119" s="27">
        <f t="shared" si="9"/>
        <v>63620.1</v>
      </c>
      <c r="J119" s="27">
        <f t="shared" si="9"/>
        <v>66683.4</v>
      </c>
      <c r="K119" s="27">
        <f t="shared" si="9"/>
        <v>69990.79999999999</v>
      </c>
      <c r="L119" s="27">
        <f t="shared" si="9"/>
        <v>72741.59999999999</v>
      </c>
      <c r="M119" s="27">
        <f t="shared" si="9"/>
        <v>75301.2</v>
      </c>
      <c r="N119" s="27">
        <f t="shared" si="9"/>
        <v>76897.8</v>
      </c>
      <c r="O119" s="27">
        <f t="shared" si="9"/>
        <v>78929.7</v>
      </c>
      <c r="P119" s="27">
        <f t="shared" si="9"/>
        <v>80603.3</v>
      </c>
      <c r="Q119" s="27">
        <f t="shared" si="9"/>
        <v>82503.40000000001</v>
      </c>
      <c r="R119" s="32"/>
    </row>
    <row r="120" spans="1:18" ht="12.75">
      <c r="A120" s="17" t="s">
        <v>16</v>
      </c>
      <c r="B120" s="27">
        <f t="shared" si="8"/>
        <v>36588.50000000001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32"/>
    </row>
    <row r="121" spans="1:18" ht="12.75">
      <c r="A121" s="17" t="s">
        <v>17</v>
      </c>
      <c r="B121" s="27">
        <f t="shared" si="8"/>
        <v>32585.125</v>
      </c>
      <c r="C121" s="27">
        <f t="shared" si="9"/>
        <v>35532.62</v>
      </c>
      <c r="D121" s="27">
        <f t="shared" si="9"/>
        <v>38310.04</v>
      </c>
      <c r="E121" s="27">
        <f t="shared" si="9"/>
        <v>40228.090000000004</v>
      </c>
      <c r="F121" s="27">
        <f t="shared" si="9"/>
        <v>42320.37</v>
      </c>
      <c r="G121" s="27">
        <f t="shared" si="9"/>
        <v>44732.05</v>
      </c>
      <c r="H121" s="27">
        <f t="shared" si="9"/>
        <v>47230.685000000005</v>
      </c>
      <c r="I121" s="27">
        <f t="shared" si="9"/>
        <v>49495.715000000004</v>
      </c>
      <c r="J121" s="27">
        <f t="shared" si="9"/>
        <v>52015.595</v>
      </c>
      <c r="K121" s="27">
        <f t="shared" si="9"/>
        <v>54527.525</v>
      </c>
      <c r="L121" s="27">
        <f t="shared" si="9"/>
        <v>56459.380000000005</v>
      </c>
      <c r="M121" s="27">
        <f t="shared" si="9"/>
        <v>58356.69</v>
      </c>
      <c r="N121" s="27">
        <f t="shared" si="9"/>
        <v>59466.525</v>
      </c>
      <c r="O121" s="27">
        <f t="shared" si="9"/>
        <v>60959.17</v>
      </c>
      <c r="P121" s="27">
        <f t="shared" si="9"/>
        <v>62109.869999999995</v>
      </c>
      <c r="Q121" s="27">
        <f t="shared" si="9"/>
        <v>63555.76499999999</v>
      </c>
      <c r="R121" s="32"/>
    </row>
    <row r="122" spans="1:18" ht="12.75">
      <c r="A122" s="17" t="s">
        <v>18</v>
      </c>
      <c r="B122" s="27">
        <f t="shared" si="8"/>
        <v>31938.799999999996</v>
      </c>
      <c r="C122" s="27">
        <f t="shared" si="9"/>
        <v>34749.299999999996</v>
      </c>
      <c r="D122" s="27">
        <f t="shared" si="9"/>
        <v>37719.299999999996</v>
      </c>
      <c r="E122" s="27">
        <f t="shared" si="9"/>
        <v>39726.2</v>
      </c>
      <c r="F122" s="27">
        <f t="shared" si="9"/>
        <v>41894.1</v>
      </c>
      <c r="G122" s="27">
        <f t="shared" si="9"/>
        <v>44195</v>
      </c>
      <c r="H122" s="27">
        <f t="shared" si="9"/>
        <v>46491.2</v>
      </c>
      <c r="I122" s="27">
        <f t="shared" si="9"/>
        <v>48892.899999999994</v>
      </c>
      <c r="J122" s="27">
        <f t="shared" si="9"/>
        <v>51426.49999999999</v>
      </c>
      <c r="K122" s="27">
        <f t="shared" si="9"/>
        <v>53814.799999999996</v>
      </c>
      <c r="L122" s="27">
        <f t="shared" si="9"/>
        <v>56168.2</v>
      </c>
      <c r="M122" s="27">
        <f t="shared" si="9"/>
        <v>58151.6</v>
      </c>
      <c r="N122" s="27">
        <f t="shared" si="9"/>
        <v>59359</v>
      </c>
      <c r="O122" s="27">
        <f t="shared" si="9"/>
        <v>60939.1</v>
      </c>
      <c r="P122" s="27">
        <f t="shared" si="9"/>
        <v>62107.6</v>
      </c>
      <c r="Q122" s="27">
        <f t="shared" si="9"/>
        <v>63550.1</v>
      </c>
      <c r="R122" s="32"/>
    </row>
    <row r="123" spans="1:18" ht="12.75">
      <c r="A123" s="17" t="s">
        <v>19</v>
      </c>
      <c r="B123" s="27">
        <f t="shared" si="8"/>
        <v>26164.30531245</v>
      </c>
      <c r="C123" s="27">
        <f t="shared" si="9"/>
        <v>28651.55981685</v>
      </c>
      <c r="D123" s="27">
        <f t="shared" si="9"/>
        <v>31116.90772135</v>
      </c>
      <c r="E123" s="27">
        <f t="shared" si="9"/>
        <v>32769.513371349996</v>
      </c>
      <c r="F123" s="27">
        <f t="shared" si="9"/>
        <v>34634.545971349995</v>
      </c>
      <c r="G123" s="27">
        <f t="shared" si="9"/>
        <v>36701.83295134999</v>
      </c>
      <c r="H123" s="27">
        <f t="shared" si="9"/>
        <v>38842.04820134999</v>
      </c>
      <c r="I123" s="27">
        <f t="shared" si="9"/>
        <v>40871.533251349996</v>
      </c>
      <c r="J123" s="27">
        <f t="shared" si="9"/>
        <v>43167.530221349996</v>
      </c>
      <c r="K123" s="27">
        <f t="shared" si="9"/>
        <v>45419.34105685</v>
      </c>
      <c r="L123" s="27">
        <f t="shared" si="9"/>
        <v>47203.47870684999</v>
      </c>
      <c r="M123" s="27">
        <f t="shared" si="9"/>
        <v>48776.190106849994</v>
      </c>
      <c r="N123" s="27">
        <f t="shared" si="9"/>
        <v>49738.62475685</v>
      </c>
      <c r="O123" s="27">
        <f t="shared" si="9"/>
        <v>50988.918356849994</v>
      </c>
      <c r="P123" s="27">
        <f t="shared" si="9"/>
        <v>51881.46315685</v>
      </c>
      <c r="Q123" s="27">
        <f t="shared" si="9"/>
        <v>53065.03490685</v>
      </c>
      <c r="R123" s="32"/>
    </row>
    <row r="124" spans="1:18" ht="12.75">
      <c r="A124" s="17" t="s">
        <v>20</v>
      </c>
      <c r="B124" s="27">
        <f t="shared" si="8"/>
        <v>26802.171505000002</v>
      </c>
      <c r="C124" s="27">
        <f t="shared" si="9"/>
        <v>29322.825061850002</v>
      </c>
      <c r="D124" s="27">
        <f t="shared" si="9"/>
        <v>31878.01005335</v>
      </c>
      <c r="E124" s="27">
        <f t="shared" si="9"/>
        <v>33666.50405335</v>
      </c>
      <c r="F124" s="27">
        <f t="shared" si="9"/>
        <v>35642.01585335</v>
      </c>
      <c r="G124" s="27">
        <f t="shared" si="9"/>
        <v>37742.15805335</v>
      </c>
      <c r="H124" s="27">
        <f t="shared" si="9"/>
        <v>39860.72910335</v>
      </c>
      <c r="I124" s="27">
        <f t="shared" si="9"/>
        <v>42000.87165335</v>
      </c>
      <c r="J124" s="27">
        <f t="shared" si="9"/>
        <v>44296.91095685</v>
      </c>
      <c r="K124" s="27">
        <f t="shared" si="9"/>
        <v>46465.236061849995</v>
      </c>
      <c r="L124" s="27">
        <f t="shared" si="9"/>
        <v>48362.080861849994</v>
      </c>
      <c r="M124" s="27">
        <f t="shared" si="9"/>
        <v>50023.359661849994</v>
      </c>
      <c r="N124" s="27">
        <f t="shared" si="9"/>
        <v>51086.98816184999</v>
      </c>
      <c r="O124" s="27">
        <f t="shared" si="9"/>
        <v>52427.27691184999</v>
      </c>
      <c r="P124" s="27">
        <f t="shared" si="9"/>
        <v>53470.90016184999</v>
      </c>
      <c r="Q124" s="27">
        <f t="shared" si="9"/>
        <v>54639.36696184999</v>
      </c>
      <c r="R124" s="32"/>
    </row>
    <row r="125" spans="1:18" ht="12.75">
      <c r="A125" s="17" t="s">
        <v>21</v>
      </c>
      <c r="B125" s="27">
        <f t="shared" si="8"/>
        <v>28237.068477500008</v>
      </c>
      <c r="C125" s="27">
        <f aca="true" t="shared" si="10" ref="C125:Q132">B125+C59</f>
        <v>30815.810459850007</v>
      </c>
      <c r="D125" s="27">
        <f t="shared" si="10"/>
        <v>33359.725978350005</v>
      </c>
      <c r="E125" s="27">
        <f t="shared" si="10"/>
        <v>35094.23357835</v>
      </c>
      <c r="F125" s="27">
        <f t="shared" si="10"/>
        <v>37107.97357835</v>
      </c>
      <c r="G125" s="27">
        <f t="shared" si="10"/>
        <v>39282.16447835</v>
      </c>
      <c r="H125" s="27">
        <f t="shared" si="10"/>
        <v>41319.68877835</v>
      </c>
      <c r="I125" s="27">
        <f t="shared" si="10"/>
        <v>43407.13922035</v>
      </c>
      <c r="J125" s="27">
        <f t="shared" si="10"/>
        <v>45755.74203635</v>
      </c>
      <c r="K125" s="27">
        <f t="shared" si="10"/>
        <v>47913.6379722</v>
      </c>
      <c r="L125" s="27">
        <f t="shared" si="10"/>
        <v>49853.61267215</v>
      </c>
      <c r="M125" s="27">
        <f t="shared" si="10"/>
        <v>51495.13857215</v>
      </c>
      <c r="N125" s="27">
        <f t="shared" si="10"/>
        <v>52439.33487215</v>
      </c>
      <c r="O125" s="27">
        <f t="shared" si="10"/>
        <v>53745.11957215</v>
      </c>
      <c r="P125" s="27">
        <f t="shared" si="10"/>
        <v>54662.053672149996</v>
      </c>
      <c r="Q125" s="27">
        <f t="shared" si="10"/>
        <v>55797.26222215</v>
      </c>
      <c r="R125" s="32"/>
    </row>
    <row r="126" spans="1:18" ht="12.75">
      <c r="A126" s="17" t="s">
        <v>22</v>
      </c>
      <c r="B126" s="27">
        <f t="shared" si="8"/>
        <v>32299.1</v>
      </c>
      <c r="C126" s="27">
        <f t="shared" si="10"/>
        <v>35289.799999999996</v>
      </c>
      <c r="D126" s="27">
        <f t="shared" si="10"/>
        <v>38241.6</v>
      </c>
      <c r="E126" s="27">
        <f t="shared" si="10"/>
        <v>40253.4</v>
      </c>
      <c r="F126" s="27">
        <f t="shared" si="10"/>
        <v>42300.200000000004</v>
      </c>
      <c r="G126" s="27">
        <f t="shared" si="10"/>
        <v>44685.50000000001</v>
      </c>
      <c r="H126" s="27">
        <f t="shared" si="10"/>
        <v>47087.40000000001</v>
      </c>
      <c r="I126" s="27">
        <f t="shared" si="10"/>
        <v>49465.90000000001</v>
      </c>
      <c r="J126" s="27">
        <f t="shared" si="10"/>
        <v>52014.600000000006</v>
      </c>
      <c r="K126" s="27">
        <f t="shared" si="10"/>
        <v>54608.700000000004</v>
      </c>
      <c r="L126" s="27">
        <f t="shared" si="10"/>
        <v>56891.100000000006</v>
      </c>
      <c r="M126" s="27">
        <f t="shared" si="10"/>
        <v>58909.00000000001</v>
      </c>
      <c r="N126" s="27">
        <f t="shared" si="10"/>
        <v>60096.40000000001</v>
      </c>
      <c r="O126" s="27">
        <f t="shared" si="10"/>
        <v>61641.600000000006</v>
      </c>
      <c r="P126" s="27">
        <f t="shared" si="10"/>
        <v>62803.8</v>
      </c>
      <c r="Q126" s="27">
        <f t="shared" si="10"/>
        <v>64272.3</v>
      </c>
      <c r="R126" s="32"/>
    </row>
    <row r="127" spans="1:18" ht="12.75">
      <c r="A127" s="17" t="s">
        <v>23</v>
      </c>
      <c r="B127" s="27">
        <f t="shared" si="8"/>
        <v>33040.3833195</v>
      </c>
      <c r="C127" s="27">
        <f t="shared" si="10"/>
        <v>35880.158321999996</v>
      </c>
      <c r="D127" s="27">
        <f t="shared" si="10"/>
        <v>38940.024989</v>
      </c>
      <c r="E127" s="27">
        <f t="shared" si="10"/>
        <v>40890.9416555</v>
      </c>
      <c r="F127" s="27">
        <f t="shared" si="10"/>
        <v>43102.324985499996</v>
      </c>
      <c r="G127" s="27">
        <f t="shared" si="10"/>
        <v>45429.974986999994</v>
      </c>
      <c r="H127" s="27">
        <f t="shared" si="10"/>
        <v>47715.941654999995</v>
      </c>
      <c r="I127" s="27">
        <f t="shared" si="10"/>
        <v>50237.049986499995</v>
      </c>
      <c r="J127" s="27">
        <f t="shared" si="10"/>
        <v>52807.6583195</v>
      </c>
      <c r="K127" s="27">
        <f t="shared" si="10"/>
        <v>55309.508317499996</v>
      </c>
      <c r="L127" s="27">
        <f t="shared" si="10"/>
        <v>57656.924984499994</v>
      </c>
      <c r="M127" s="27">
        <f t="shared" si="10"/>
        <v>59671.1583145</v>
      </c>
      <c r="N127" s="27">
        <f t="shared" si="10"/>
        <v>60855.733315</v>
      </c>
      <c r="O127" s="27">
        <f t="shared" si="10"/>
        <v>62420.133318</v>
      </c>
      <c r="P127" s="27">
        <f t="shared" si="10"/>
        <v>63642.0666545</v>
      </c>
      <c r="Q127" s="27">
        <f t="shared" si="10"/>
        <v>65175.758325999996</v>
      </c>
      <c r="R127" s="32"/>
    </row>
    <row r="128" spans="1:18" ht="12.75">
      <c r="A128" s="17" t="s">
        <v>24</v>
      </c>
      <c r="B128" s="27">
        <f t="shared" si="8"/>
        <v>27764.300000000007</v>
      </c>
      <c r="C128" s="27">
        <f t="shared" si="10"/>
        <v>30416.700000000008</v>
      </c>
      <c r="D128" s="27">
        <f t="shared" si="10"/>
        <v>33022.100000000006</v>
      </c>
      <c r="E128" s="27">
        <f t="shared" si="10"/>
        <v>34716.90000000001</v>
      </c>
      <c r="F128" s="27">
        <f t="shared" si="10"/>
        <v>36711.80000000001</v>
      </c>
      <c r="G128" s="27">
        <f t="shared" si="10"/>
        <v>38913.10000000001</v>
      </c>
      <c r="H128" s="27">
        <f t="shared" si="10"/>
        <v>41152.30000000001</v>
      </c>
      <c r="I128" s="27">
        <f t="shared" si="10"/>
        <v>43381.20000000001</v>
      </c>
      <c r="J128" s="27">
        <f t="shared" si="10"/>
        <v>45840.70000000001</v>
      </c>
      <c r="K128" s="27">
        <f t="shared" si="10"/>
        <v>48179.20000000001</v>
      </c>
      <c r="L128" s="27">
        <f t="shared" si="10"/>
        <v>50156.10000000001</v>
      </c>
      <c r="M128" s="27">
        <f t="shared" si="10"/>
        <v>51903.80000000001</v>
      </c>
      <c r="N128" s="27">
        <f t="shared" si="10"/>
        <v>53000.40000000001</v>
      </c>
      <c r="O128" s="27">
        <f t="shared" si="10"/>
        <v>54445.20000000001</v>
      </c>
      <c r="P128" s="27">
        <f t="shared" si="10"/>
        <v>55508.90000000001</v>
      </c>
      <c r="Q128" s="27">
        <f t="shared" si="10"/>
        <v>56845.80000000001</v>
      </c>
      <c r="R128" s="32"/>
    </row>
    <row r="129" spans="1:18" ht="12.75">
      <c r="A129" s="17" t="s">
        <v>25</v>
      </c>
      <c r="B129" s="27">
        <f t="shared" si="8"/>
        <v>36941</v>
      </c>
      <c r="C129" s="27">
        <f t="shared" si="10"/>
        <v>40393.3</v>
      </c>
      <c r="D129" s="27">
        <f t="shared" si="10"/>
        <v>43602.9</v>
      </c>
      <c r="E129" s="27">
        <f t="shared" si="10"/>
        <v>45931.8</v>
      </c>
      <c r="F129" s="27">
        <f t="shared" si="10"/>
        <v>48511.700000000004</v>
      </c>
      <c r="G129" s="27">
        <f t="shared" si="10"/>
        <v>51395.4</v>
      </c>
      <c r="H129" s="27">
        <f t="shared" si="10"/>
        <v>54353</v>
      </c>
      <c r="I129" s="27">
        <f t="shared" si="10"/>
        <v>57147</v>
      </c>
      <c r="J129" s="27">
        <f t="shared" si="10"/>
        <v>60251.9</v>
      </c>
      <c r="K129" s="27">
        <f t="shared" si="10"/>
        <v>63226.8</v>
      </c>
      <c r="L129" s="27">
        <f t="shared" si="10"/>
        <v>65880.1</v>
      </c>
      <c r="M129" s="27">
        <f t="shared" si="10"/>
        <v>68265.90000000001</v>
      </c>
      <c r="N129" s="27">
        <f t="shared" si="10"/>
        <v>69866.00000000001</v>
      </c>
      <c r="O129" s="27">
        <f t="shared" si="10"/>
        <v>71984.30000000002</v>
      </c>
      <c r="P129" s="27">
        <f t="shared" si="10"/>
        <v>73648.50000000001</v>
      </c>
      <c r="Q129" s="27">
        <f t="shared" si="10"/>
        <v>75501.60000000002</v>
      </c>
      <c r="R129" s="32"/>
    </row>
    <row r="130" spans="1:18" ht="12.75">
      <c r="A130" s="17" t="s">
        <v>26</v>
      </c>
      <c r="B130" s="27">
        <f t="shared" si="8"/>
        <v>33724.5</v>
      </c>
      <c r="C130" s="27">
        <f t="shared" si="10"/>
        <v>36717.2</v>
      </c>
      <c r="D130" s="27">
        <f t="shared" si="10"/>
        <v>39749.299999999996</v>
      </c>
      <c r="E130" s="27">
        <f t="shared" si="10"/>
        <v>41724.6</v>
      </c>
      <c r="F130" s="27">
        <f t="shared" si="10"/>
        <v>44006.1</v>
      </c>
      <c r="G130" s="27">
        <f t="shared" si="10"/>
        <v>46570.6</v>
      </c>
      <c r="H130" s="27">
        <f t="shared" si="10"/>
        <v>49053.6</v>
      </c>
      <c r="I130" s="27">
        <f t="shared" si="10"/>
        <v>51573.5</v>
      </c>
      <c r="J130" s="27">
        <f t="shared" si="10"/>
        <v>54296.2</v>
      </c>
      <c r="K130" s="27">
        <f t="shared" si="10"/>
        <v>56996.2</v>
      </c>
      <c r="L130" s="27">
        <f t="shared" si="10"/>
        <v>59381.399999999994</v>
      </c>
      <c r="M130" s="27">
        <f t="shared" si="10"/>
        <v>61516.2</v>
      </c>
      <c r="N130" s="27">
        <f t="shared" si="10"/>
        <v>62753.1</v>
      </c>
      <c r="O130" s="27">
        <f t="shared" si="10"/>
        <v>64483.799999999996</v>
      </c>
      <c r="P130" s="27">
        <f t="shared" si="10"/>
        <v>65807.7</v>
      </c>
      <c r="Q130" s="27">
        <f t="shared" si="10"/>
        <v>67427.7</v>
      </c>
      <c r="R130" s="32"/>
    </row>
    <row r="131" spans="1:18" ht="12.75">
      <c r="A131" s="17" t="s">
        <v>27</v>
      </c>
      <c r="B131" s="27">
        <f t="shared" si="8"/>
        <v>34558.2</v>
      </c>
      <c r="C131" s="27">
        <f t="shared" si="10"/>
        <v>38038.5</v>
      </c>
      <c r="D131" s="27">
        <f t="shared" si="10"/>
        <v>41059.3</v>
      </c>
      <c r="E131" s="27">
        <f t="shared" si="10"/>
        <v>43103.5</v>
      </c>
      <c r="F131" s="27">
        <f t="shared" si="10"/>
        <v>45605.2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32"/>
    </row>
    <row r="132" spans="1:18" ht="12.75">
      <c r="A132" s="17" t="s">
        <v>28</v>
      </c>
      <c r="B132" s="27">
        <f t="shared" si="8"/>
        <v>29101.523820864997</v>
      </c>
      <c r="C132" s="27">
        <f t="shared" si="10"/>
        <v>31726.493908364995</v>
      </c>
      <c r="D132" s="27">
        <f t="shared" si="10"/>
        <v>34514.514592315</v>
      </c>
      <c r="E132" s="27">
        <f t="shared" si="10"/>
        <v>36362.812334315</v>
      </c>
      <c r="F132" s="27">
        <f t="shared" si="10"/>
        <v>38409.510034315</v>
      </c>
      <c r="G132" s="27">
        <f t="shared" si="10"/>
        <v>40592.272085815</v>
      </c>
      <c r="H132" s="27">
        <f t="shared" si="10"/>
        <v>42747.424915815</v>
      </c>
      <c r="I132" s="27">
        <f t="shared" si="10"/>
        <v>44986.348637065</v>
      </c>
      <c r="J132" s="27">
        <f t="shared" si="10"/>
        <v>47400.176114965</v>
      </c>
      <c r="K132" s="27">
        <f t="shared" si="10"/>
        <v>49623.357689965</v>
      </c>
      <c r="L132" s="27">
        <f t="shared" si="10"/>
        <v>51746.472465465</v>
      </c>
      <c r="M132" s="27">
        <f t="shared" si="10"/>
        <v>53538.539380465</v>
      </c>
      <c r="N132" s="27">
        <f t="shared" si="10"/>
        <v>54617.641030465</v>
      </c>
      <c r="O132" s="27">
        <f t="shared" si="10"/>
        <v>56026.253230465</v>
      </c>
      <c r="P132" s="27">
        <f t="shared" si="10"/>
        <v>57093.626580465</v>
      </c>
      <c r="Q132" s="27">
        <f t="shared" si="10"/>
        <v>58364.287830465</v>
      </c>
      <c r="R132" s="32"/>
    </row>
    <row r="133" ht="12.75">
      <c r="R133" s="31"/>
    </row>
  </sheetData>
  <sheetProtection/>
  <printOptions horizontalCentered="1"/>
  <pageMargins left="0.5905511811023623" right="0.3937007874015748" top="0.35433070866141736" bottom="0.1968503937007874" header="0.31496062992125984" footer="0.2362204724409449"/>
  <pageSetup horizontalDpi="600" verticalDpi="600" orientation="landscape" paperSize="9" scale="75" r:id="rId6"/>
  <headerFooter alignWithMargins="0">
    <oddHeader xml:space="preserve">&amp;L&amp;12 
                                                             Ch. des Boveresses 155, 1066 Epalinges, Tél : 021/316.95.55, Fax : 021/316.50.51, Internet : http: //www.vd.ch/energie </oddHeader>
    <oddFooter>&amp;L&amp;6&amp;F&amp;R&amp;6
</oddFooter>
  </headerFooter>
  <rowBreaks count="3" manualBreakCount="3">
    <brk id="33" max="255" man="1"/>
    <brk id="66" max="255" man="1"/>
    <brk id="99" max="255" man="1"/>
  </rowBreaks>
  <drawing r:id="rId5"/>
  <legacyDrawing r:id="rId4"/>
  <oleObjects>
    <oleObject progId="Document" shapeId="228215" r:id="rId1"/>
    <oleObject progId="Document" shapeId="228214" r:id="rId2"/>
    <oleObject progId="Document" shapeId="22821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TISSOT Norbert</dc:creator>
  <cp:keywords/>
  <dc:description/>
  <cp:lastModifiedBy>TISSOT Norbert</cp:lastModifiedBy>
  <dcterms:created xsi:type="dcterms:W3CDTF">2016-09-16T07:06:01Z</dcterms:created>
  <dcterms:modified xsi:type="dcterms:W3CDTF">2016-09-16T08:33:33Z</dcterms:modified>
  <cp:category/>
  <cp:version/>
  <cp:contentType/>
  <cp:contentStatus/>
</cp:coreProperties>
</file>