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2 VOTATIONS FEDERALES ET CANTONALES\Votations 2026\260927 - 27 septembre 2026\05_Instructions, protocoles et PV\02_Protocoles et PV\"/>
    </mc:Choice>
  </mc:AlternateContent>
  <xr:revisionPtr revIDLastSave="0" documentId="13_ncr:1_{1953E53F-87AC-4606-9F21-95E950B4C0A3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vierge" sheetId="4" r:id="rId1"/>
    <sheet name="avec formules de calcul" sheetId="5" r:id="rId2"/>
  </sheets>
  <definedNames>
    <definedName name="_xlnm.Print_Area" localSheetId="1">'avec formules de calcul'!$A$1:$O$44</definedName>
    <definedName name="_xlnm.Print_Area" localSheetId="0">vierge!$A$1:$N$44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5" l="1"/>
  <c r="F31" i="5"/>
  <c r="D31" i="5"/>
  <c r="D34" i="5" s="1"/>
  <c r="B31" i="5"/>
  <c r="B34" i="5" s="1"/>
  <c r="B18" i="5"/>
  <c r="B12" i="5"/>
  <c r="D24" i="5" s="1"/>
  <c r="D25" i="5" s="1"/>
  <c r="B38" i="5" l="1"/>
  <c r="B19" i="5"/>
  <c r="F24" i="5"/>
  <c r="F25" i="5" s="1"/>
  <c r="B24" i="5"/>
  <c r="B25" i="5" s="1"/>
  <c r="F38" i="5"/>
  <c r="D38" i="5"/>
  <c r="F44" i="5"/>
  <c r="F43" i="5"/>
  <c r="F41" i="5"/>
  <c r="F40" i="5"/>
  <c r="F39" i="5"/>
  <c r="D44" i="5"/>
  <c r="D43" i="5"/>
  <c r="D41" i="5"/>
  <c r="D40" i="5"/>
  <c r="D39" i="5"/>
  <c r="F42" i="5" l="1"/>
  <c r="D42" i="5"/>
  <c r="B39" i="5"/>
  <c r="B44" i="5"/>
  <c r="B43" i="5"/>
  <c r="B41" i="5"/>
  <c r="B40" i="5"/>
  <c r="B42" i="5"/>
  <c r="A2" i="5"/>
</calcChain>
</file>

<file path=xl/sharedStrings.xml><?xml version="1.0" encoding="utf-8"?>
<sst xmlns="http://schemas.openxmlformats.org/spreadsheetml/2006/main" count="90" uniqueCount="41">
  <si>
    <t>CH-VD-CO</t>
  </si>
  <si>
    <t>1.1  Greffe</t>
  </si>
  <si>
    <t>1.2  Boîte aux lettres</t>
  </si>
  <si>
    <t>1.3  Bureau de vote</t>
  </si>
  <si>
    <t>1.4  Total des cartes de vote reçues (ch. 1.1 + 1.2 + 1.3)</t>
  </si>
  <si>
    <t>2.1  Greffe</t>
  </si>
  <si>
    <t>2.2  Boîte aux lettres</t>
  </si>
  <si>
    <t>2.3  Bureau de vote</t>
  </si>
  <si>
    <t>4.  Calcul des résultats</t>
  </si>
  <si>
    <t>4.1  Nombre de bulletins blancs</t>
  </si>
  <si>
    <t>4.2  Nombre de bulletins nuls</t>
  </si>
  <si>
    <t>5. Résumé pour la saisie du PV</t>
  </si>
  <si>
    <t>5.1  Cartes de vote reçues (ch. 1.4)</t>
  </si>
  <si>
    <t>5.2  Bulletins rentrés (ch. 3.1)</t>
  </si>
  <si>
    <t>5.3  Bulletins blancs (ch. 4.1)</t>
  </si>
  <si>
    <t>5.4  Bulletins nuls (ch. 4.2)</t>
  </si>
  <si>
    <t>5.5  Bulletins valables (ch. 4.3)</t>
  </si>
  <si>
    <t>3.2  Nombre de bulletins ou coupons manquants (facultatif)</t>
  </si>
  <si>
    <t>COMMUNE:</t>
  </si>
  <si>
    <t>BUREAU:</t>
  </si>
  <si>
    <t>3.1  Nombre de bulletins rentrés  (issus des enveloppes de vote conformes)</t>
  </si>
  <si>
    <t>2.4  Total des enveloppes de vote reçues  (ch. 2.1 + 2.2 + 2.3)</t>
  </si>
  <si>
    <t>2.5  Contrôle de cohérence  (ch. 2.4 inférieur ou égal à 1.4)</t>
  </si>
  <si>
    <t xml:space="preserve">3.3  Contrôle de cohérence entre le nombre de bulletins rentrés et manquants et le nombre d'enveloppes de vote reçues  (ch. 3.1 + 3.2 inférieur ou égal à 2.4)  </t>
  </si>
  <si>
    <t>3.   Décompte des bulletins rentrés par scrutin et objet</t>
  </si>
  <si>
    <r>
      <t xml:space="preserve">1.   Décompte des </t>
    </r>
    <r>
      <rPr>
        <b/>
        <u/>
        <sz val="11"/>
        <rFont val="Arial"/>
        <family val="2"/>
      </rPr>
      <t>cartes de vote</t>
    </r>
    <r>
      <rPr>
        <b/>
        <sz val="11"/>
        <rFont val="Arial"/>
        <family val="2"/>
      </rPr>
      <t xml:space="preserve"> conformes</t>
    </r>
  </si>
  <si>
    <r>
      <t xml:space="preserve">2.   Décompte des </t>
    </r>
    <r>
      <rPr>
        <b/>
        <u/>
        <sz val="11"/>
        <rFont val="Arial"/>
        <family val="2"/>
      </rPr>
      <t>enveloppes de vote</t>
    </r>
    <r>
      <rPr>
        <b/>
        <sz val="11"/>
        <rFont val="Arial"/>
        <family val="2"/>
      </rPr>
      <t xml:space="preserve"> conformes</t>
    </r>
  </si>
  <si>
    <t>Objet CH 01</t>
  </si>
  <si>
    <t>4.5  Nombre de OUI</t>
  </si>
  <si>
    <t>4.6  Nombre de NON</t>
  </si>
  <si>
    <t xml:space="preserve">COMMUNE: </t>
  </si>
  <si>
    <t>5.7  Nombre de OUI  (ch. 4.5)</t>
  </si>
  <si>
    <t>5.8  Nombre de NON  (ch. 4.6)</t>
  </si>
  <si>
    <r>
      <t xml:space="preserve">Nombre d'électeurs inscrits  CH-VD-CO
</t>
    </r>
    <r>
      <rPr>
        <b/>
        <sz val="11"/>
        <color indexed="10"/>
        <rFont val="Arial"/>
        <family val="2"/>
      </rPr>
      <t>(sans les électeurs étrangers)</t>
    </r>
  </si>
  <si>
    <t>ATTENTION !
Seulement les électeurs suisses !</t>
  </si>
  <si>
    <t>Objet CH 02</t>
  </si>
  <si>
    <t xml:space="preserve">4.3  Nombre de bulletins valables (Féd. 3.1 - 4.1 - 4.2, Cant. 3.1 - 4.2) </t>
  </si>
  <si>
    <t>Objet VD 1</t>
  </si>
  <si>
    <t>VOTATIONS FEDERALE ET CANTONALE DU 27 SEPTEMBRE 2026
PROTOCOLE DU BUREAU ELECTORAL</t>
  </si>
  <si>
    <t xml:space="preserve">4.7  Contrôle de cohérence (Féd. 4.5 + 4.6 = 4.3, Cant. 4.1 + 4.5 + 4.6 = 4.3) </t>
  </si>
  <si>
    <t xml:space="preserve">4.8  Contrôle de cohérence (Féd. 4.5 + 4.6 = 4.3, Cant. 4.1 + 4.5 + 4.6 = 4.3)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</si>
</sst>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1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b/>
      <sz val="12"/>
      <color indexed="10"/>
      <name val="Arial"/>
      <family val="2"/>
    </font>
    <font>
      <i/>
      <sz val="8"/>
      <name val="Arial"/>
      <family val="2"/>
    </font>
    <font>
      <b/>
      <sz val="11"/>
      <color indexed="10"/>
      <name val="Arial"/>
      <family val="2"/>
    </font>
    <font>
      <b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3" fontId="5" fillId="0" borderId="1" xfId="0" applyNumberFormat="1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3" fontId="5" fillId="0" borderId="2" xfId="0" applyNumberFormat="1" applyFont="1" applyBorder="1" applyAlignment="1" applyProtection="1">
      <alignment vertical="center" wrapText="1"/>
      <protection locked="0"/>
    </xf>
    <xf numFmtId="3" fontId="5" fillId="0" borderId="0" xfId="0" applyNumberFormat="1" applyFont="1" applyAlignment="1" applyProtection="1">
      <alignment vertical="center" wrapText="1"/>
      <protection locked="0"/>
    </xf>
    <xf numFmtId="3" fontId="5" fillId="0" borderId="3" xfId="0" applyNumberFormat="1" applyFont="1" applyBorder="1" applyAlignment="1" applyProtection="1">
      <alignment vertical="center" wrapText="1"/>
      <protection locked="0"/>
    </xf>
    <xf numFmtId="3" fontId="5" fillId="0" borderId="4" xfId="0" applyNumberFormat="1" applyFont="1" applyBorder="1" applyAlignment="1" applyProtection="1">
      <alignment vertical="center" wrapText="1"/>
      <protection locked="0"/>
    </xf>
    <xf numFmtId="3" fontId="5" fillId="0" borderId="5" xfId="0" applyNumberFormat="1" applyFont="1" applyBorder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3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3" fontId="5" fillId="0" borderId="3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 applyProtection="1">
      <alignment horizontal="center" vertical="center" wrapText="1"/>
      <protection locked="0"/>
    </xf>
    <xf numFmtId="3" fontId="4" fillId="0" borderId="7" xfId="0" applyNumberFormat="1" applyFont="1" applyBorder="1" applyAlignment="1" applyProtection="1">
      <alignment horizontal="center" vertical="center" wrapText="1"/>
      <protection locked="0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5" fillId="0" borderId="2" xfId="0" applyNumberFormat="1" applyFont="1" applyBorder="1" applyAlignment="1" applyProtection="1">
      <alignment horizontal="center" vertical="center" wrapText="1"/>
      <protection locked="0"/>
    </xf>
    <xf numFmtId="3" fontId="5" fillId="0" borderId="3" xfId="0" applyNumberFormat="1" applyFont="1" applyBorder="1" applyAlignment="1" applyProtection="1">
      <alignment horizontal="center" vertical="center" wrapText="1"/>
      <protection locked="0"/>
    </xf>
    <xf numFmtId="3" fontId="5" fillId="0" borderId="4" xfId="0" applyNumberFormat="1" applyFont="1" applyBorder="1" applyAlignment="1" applyProtection="1">
      <alignment horizontal="center" vertical="center" wrapText="1"/>
      <protection locked="0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3" fontId="5" fillId="0" borderId="9" xfId="0" applyNumberFormat="1" applyFont="1" applyBorder="1" applyAlignment="1" applyProtection="1">
      <alignment horizontal="center" vertical="center" wrapText="1"/>
      <protection locked="0"/>
    </xf>
    <xf numFmtId="3" fontId="5" fillId="0" borderId="7" xfId="0" applyNumberFormat="1" applyFont="1" applyBorder="1" applyAlignment="1" applyProtection="1">
      <alignment horizontal="center" vertical="center" wrapText="1"/>
      <protection locked="0"/>
    </xf>
    <xf numFmtId="0" fontId="3" fillId="1" borderId="10" xfId="0" applyFont="1" applyFill="1" applyBorder="1" applyAlignment="1" applyProtection="1">
      <alignment horizontal="center" vertical="center" wrapText="1"/>
      <protection locked="0"/>
    </xf>
    <xf numFmtId="0" fontId="3" fillId="1" borderId="11" xfId="0" applyFont="1" applyFill="1" applyBorder="1" applyAlignment="1" applyProtection="1">
      <alignment horizontal="center" vertical="center" wrapText="1"/>
      <protection locked="0"/>
    </xf>
    <xf numFmtId="0" fontId="3" fillId="1" borderId="12" xfId="0" applyFont="1" applyFill="1" applyBorder="1" applyAlignment="1" applyProtection="1">
      <alignment horizontal="center" vertical="center" wrapText="1"/>
      <protection locked="0"/>
    </xf>
    <xf numFmtId="3" fontId="9" fillId="0" borderId="10" xfId="0" applyNumberFormat="1" applyFont="1" applyBorder="1" applyAlignment="1" applyProtection="1">
      <alignment horizontal="center" vertical="center" wrapText="1"/>
      <protection locked="0"/>
    </xf>
    <xf numFmtId="3" fontId="9" fillId="0" borderId="11" xfId="0" applyNumberFormat="1" applyFont="1" applyBorder="1" applyAlignment="1" applyProtection="1">
      <alignment horizontal="center" vertical="center" wrapText="1"/>
      <protection locked="0"/>
    </xf>
    <xf numFmtId="3" fontId="9" fillId="0" borderId="12" xfId="0" applyNumberFormat="1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2"/>
  <sheetViews>
    <sheetView tabSelected="1" zoomScale="90" zoomScaleNormal="90" workbookViewId="0"/>
  </sheetViews>
  <sheetFormatPr baseColWidth="10" defaultColWidth="11.44140625" defaultRowHeight="24" customHeight="1" x14ac:dyDescent="0.25"/>
  <cols>
    <col min="1" max="1" width="75.6640625" style="3" customWidth="1"/>
    <col min="2" max="2" width="17.33203125" style="6" customWidth="1"/>
    <col min="3" max="3" width="3.88671875" style="6" customWidth="1"/>
    <col min="4" max="4" width="17.44140625" style="6" customWidth="1"/>
    <col min="5" max="5" width="3.88671875" style="6" customWidth="1"/>
    <col min="6" max="6" width="17.44140625" style="6" customWidth="1"/>
    <col min="7" max="7" width="3.88671875" style="2" customWidth="1"/>
    <col min="8" max="8" width="17.44140625" style="2" customWidth="1"/>
    <col min="9" max="9" width="3.88671875" style="6" customWidth="1"/>
    <col min="10" max="10" width="17.44140625" style="6" customWidth="1"/>
    <col min="11" max="11" width="3.88671875" style="2" customWidth="1"/>
    <col min="12" max="12" width="17.44140625" style="2" customWidth="1"/>
    <col min="13" max="13" width="3.88671875" style="2" customWidth="1"/>
    <col min="14" max="14" width="17.44140625" style="2" customWidth="1"/>
    <col min="15" max="15" width="3.88671875" style="2" customWidth="1"/>
    <col min="16" max="16384" width="11.44140625" style="2"/>
  </cols>
  <sheetData>
    <row r="1" spans="1:13" ht="15.6" x14ac:dyDescent="0.25">
      <c r="D1" s="33"/>
      <c r="E1" s="7"/>
      <c r="F1" s="33"/>
      <c r="I1" s="7"/>
      <c r="J1" s="33"/>
    </row>
    <row r="2" spans="1:13" s="1" customFormat="1" ht="48.75" customHeight="1" x14ac:dyDescent="0.25">
      <c r="A2" s="37" t="s">
        <v>38</v>
      </c>
      <c r="B2" s="38"/>
      <c r="C2" s="38"/>
      <c r="D2" s="38"/>
      <c r="E2" s="38"/>
      <c r="F2" s="38"/>
      <c r="G2" s="38"/>
      <c r="H2" s="38"/>
      <c r="I2" s="39"/>
      <c r="J2" s="2"/>
      <c r="K2" s="2"/>
      <c r="L2" s="2"/>
      <c r="M2" s="2"/>
    </row>
    <row r="3" spans="1:13" s="1" customFormat="1" ht="33" customHeight="1" x14ac:dyDescent="0.25">
      <c r="A3" s="43" t="s">
        <v>18</v>
      </c>
      <c r="B3" s="44"/>
      <c r="C3" s="44"/>
      <c r="D3" s="44"/>
      <c r="E3" s="44"/>
      <c r="F3" s="44"/>
      <c r="G3" s="44"/>
      <c r="H3" s="44"/>
      <c r="I3" s="45"/>
      <c r="J3" s="2"/>
      <c r="K3" s="2"/>
      <c r="L3" s="2"/>
      <c r="M3" s="2"/>
    </row>
    <row r="4" spans="1:13" s="1" customFormat="1" ht="33" customHeight="1" x14ac:dyDescent="0.25">
      <c r="A4" s="46" t="s">
        <v>19</v>
      </c>
      <c r="B4" s="47"/>
      <c r="C4" s="47"/>
      <c r="D4" s="47"/>
      <c r="E4" s="47"/>
      <c r="F4" s="47"/>
      <c r="G4" s="47"/>
      <c r="H4" s="47"/>
      <c r="I4" s="48"/>
      <c r="J4" s="2"/>
      <c r="K4" s="2"/>
      <c r="L4" s="2"/>
      <c r="M4" s="2"/>
    </row>
    <row r="5" spans="1:13" ht="28.5" customHeight="1" thickBot="1" x14ac:dyDescent="0.3"/>
    <row r="6" spans="1:13" ht="41.25" customHeight="1" thickBot="1" x14ac:dyDescent="0.3">
      <c r="A6" s="4" t="s">
        <v>33</v>
      </c>
      <c r="B6" s="9"/>
      <c r="C6" s="32"/>
      <c r="D6" s="40" t="s">
        <v>34</v>
      </c>
      <c r="E6" s="41"/>
      <c r="F6" s="41"/>
      <c r="G6" s="41"/>
      <c r="H6" s="42"/>
      <c r="I6" s="2"/>
      <c r="J6" s="2"/>
    </row>
    <row r="7" spans="1:13" ht="28.5" customHeight="1" thickBot="1" x14ac:dyDescent="0.3">
      <c r="F7" s="8"/>
      <c r="J7" s="8"/>
    </row>
    <row r="8" spans="1:13" ht="28.5" customHeight="1" thickBot="1" x14ac:dyDescent="0.3">
      <c r="A8" s="4" t="s">
        <v>25</v>
      </c>
      <c r="B8" s="10" t="s">
        <v>0</v>
      </c>
      <c r="E8" s="8"/>
      <c r="F8" s="8"/>
      <c r="I8" s="8"/>
      <c r="J8" s="8"/>
    </row>
    <row r="9" spans="1:13" ht="28.5" customHeight="1" x14ac:dyDescent="0.25">
      <c r="A9" s="5" t="s">
        <v>1</v>
      </c>
      <c r="B9" s="11"/>
      <c r="C9" s="12"/>
      <c r="D9" s="12"/>
      <c r="E9" s="12"/>
      <c r="F9" s="8"/>
      <c r="I9" s="12"/>
      <c r="J9" s="8"/>
    </row>
    <row r="10" spans="1:13" ht="28.5" customHeight="1" x14ac:dyDescent="0.25">
      <c r="A10" s="5" t="s">
        <v>2</v>
      </c>
      <c r="B10" s="13"/>
      <c r="C10" s="12"/>
      <c r="D10" s="12"/>
      <c r="E10" s="12"/>
      <c r="F10" s="8"/>
      <c r="I10" s="12"/>
      <c r="J10" s="8"/>
    </row>
    <row r="11" spans="1:13" ht="28.5" customHeight="1" thickBot="1" x14ac:dyDescent="0.3">
      <c r="A11" s="5" t="s">
        <v>3</v>
      </c>
      <c r="B11" s="14"/>
      <c r="C11" s="12"/>
      <c r="D11" s="12"/>
      <c r="E11" s="12"/>
      <c r="F11" s="8"/>
      <c r="I11" s="12"/>
      <c r="J11" s="8"/>
    </row>
    <row r="12" spans="1:13" ht="28.5" customHeight="1" thickTop="1" thickBot="1" x14ac:dyDescent="0.3">
      <c r="A12" s="5" t="s">
        <v>4</v>
      </c>
      <c r="B12" s="15"/>
      <c r="C12" s="16"/>
      <c r="D12" s="16"/>
      <c r="E12" s="16"/>
      <c r="F12" s="8"/>
      <c r="I12" s="16"/>
      <c r="J12" s="8"/>
    </row>
    <row r="13" spans="1:13" ht="28.5" customHeight="1" thickBot="1" x14ac:dyDescent="0.3">
      <c r="F13" s="8"/>
      <c r="J13" s="8"/>
    </row>
    <row r="14" spans="1:13" ht="28.5" customHeight="1" thickBot="1" x14ac:dyDescent="0.3">
      <c r="A14" s="4" t="s">
        <v>26</v>
      </c>
      <c r="B14" s="10" t="s">
        <v>0</v>
      </c>
      <c r="E14" s="8"/>
      <c r="F14" s="8"/>
      <c r="I14" s="8"/>
      <c r="J14" s="8"/>
    </row>
    <row r="15" spans="1:13" ht="28.5" customHeight="1" x14ac:dyDescent="0.25">
      <c r="A15" s="5" t="s">
        <v>5</v>
      </c>
      <c r="B15" s="11"/>
      <c r="C15" s="12"/>
      <c r="D15" s="12"/>
      <c r="E15" s="12"/>
      <c r="F15" s="8"/>
      <c r="I15" s="12"/>
      <c r="J15" s="8"/>
    </row>
    <row r="16" spans="1:13" ht="28.5" customHeight="1" x14ac:dyDescent="0.25">
      <c r="A16" s="5" t="s">
        <v>6</v>
      </c>
      <c r="B16" s="13"/>
      <c r="C16" s="12"/>
      <c r="D16" s="12"/>
      <c r="E16" s="12"/>
      <c r="F16" s="8"/>
      <c r="I16" s="12"/>
      <c r="J16" s="8"/>
    </row>
    <row r="17" spans="1:15" ht="28.5" customHeight="1" thickBot="1" x14ac:dyDescent="0.3">
      <c r="A17" s="5" t="s">
        <v>7</v>
      </c>
      <c r="B17" s="14"/>
      <c r="C17" s="12"/>
      <c r="D17" s="12"/>
      <c r="E17" s="12"/>
      <c r="F17" s="8"/>
      <c r="I17" s="12"/>
      <c r="J17" s="8"/>
    </row>
    <row r="18" spans="1:15" ht="28.5" customHeight="1" thickTop="1" thickBot="1" x14ac:dyDescent="0.3">
      <c r="A18" s="5" t="s">
        <v>21</v>
      </c>
      <c r="B18" s="15"/>
      <c r="C18" s="16"/>
      <c r="D18" s="16"/>
      <c r="E18" s="16"/>
      <c r="F18" s="8"/>
      <c r="I18" s="16"/>
      <c r="J18" s="8"/>
    </row>
    <row r="19" spans="1:15" ht="28.5" customHeight="1" x14ac:dyDescent="0.25">
      <c r="A19" s="5" t="s">
        <v>22</v>
      </c>
      <c r="B19" s="8"/>
      <c r="C19" s="8"/>
      <c r="D19" s="8"/>
      <c r="F19" s="8"/>
      <c r="J19" s="8"/>
    </row>
    <row r="20" spans="1:15" ht="28.5" customHeight="1" x14ac:dyDescent="0.25">
      <c r="G20" s="6"/>
      <c r="H20" s="6"/>
      <c r="K20" s="6"/>
      <c r="L20" s="6"/>
      <c r="M20" s="6"/>
    </row>
    <row r="21" spans="1:15" ht="28.5" customHeight="1" thickBot="1" x14ac:dyDescent="0.3">
      <c r="G21" s="6"/>
      <c r="H21" s="6"/>
      <c r="K21" s="6"/>
      <c r="L21" s="6"/>
      <c r="M21" s="6"/>
    </row>
    <row r="22" spans="1:15" ht="28.5" customHeight="1" thickBot="1" x14ac:dyDescent="0.3">
      <c r="A22" s="4" t="s">
        <v>24</v>
      </c>
      <c r="B22" s="10" t="s">
        <v>27</v>
      </c>
      <c r="D22" s="10" t="s">
        <v>35</v>
      </c>
      <c r="F22" s="10" t="s">
        <v>37</v>
      </c>
      <c r="G22" s="6"/>
      <c r="H22" s="6"/>
      <c r="K22" s="6"/>
      <c r="L22" s="6"/>
      <c r="M22" s="6"/>
      <c r="N22" s="6"/>
      <c r="O22" s="6"/>
    </row>
    <row r="23" spans="1:15" ht="28.5" customHeight="1" x14ac:dyDescent="0.25">
      <c r="A23" s="5" t="s">
        <v>20</v>
      </c>
      <c r="B23" s="35"/>
      <c r="D23" s="35"/>
      <c r="F23" s="35"/>
      <c r="G23" s="6"/>
      <c r="H23" s="6"/>
      <c r="K23" s="6"/>
      <c r="L23" s="6"/>
      <c r="M23" s="6"/>
      <c r="N23" s="6"/>
      <c r="O23" s="6"/>
    </row>
    <row r="24" spans="1:15" ht="28.5" customHeight="1" thickBot="1" x14ac:dyDescent="0.3">
      <c r="A24" s="5" t="s">
        <v>17</v>
      </c>
      <c r="B24" s="36"/>
      <c r="D24" s="36"/>
      <c r="F24" s="36"/>
      <c r="G24" s="6"/>
      <c r="H24" s="6"/>
      <c r="K24" s="6"/>
      <c r="L24" s="6"/>
      <c r="M24" s="6"/>
      <c r="N24" s="6"/>
      <c r="O24" s="6"/>
    </row>
    <row r="25" spans="1:15" ht="36" customHeight="1" x14ac:dyDescent="0.25">
      <c r="A25" s="5" t="s">
        <v>23</v>
      </c>
      <c r="B25" s="17"/>
      <c r="C25" s="27"/>
      <c r="G25" s="6"/>
      <c r="H25" s="6"/>
      <c r="K25" s="6"/>
      <c r="L25" s="6"/>
      <c r="M25" s="6"/>
      <c r="N25" s="6"/>
      <c r="O25" s="6"/>
    </row>
    <row r="26" spans="1:15" ht="28.5" customHeight="1" x14ac:dyDescent="0.25">
      <c r="G26" s="6"/>
      <c r="H26" s="6"/>
      <c r="K26" s="6"/>
      <c r="L26" s="6"/>
      <c r="M26" s="6"/>
      <c r="N26" s="6"/>
      <c r="O26" s="6"/>
    </row>
    <row r="27" spans="1:15" ht="28.5" customHeight="1" thickBot="1" x14ac:dyDescent="0.3">
      <c r="G27" s="6"/>
      <c r="H27" s="6"/>
      <c r="K27" s="6"/>
      <c r="L27" s="6"/>
      <c r="M27" s="6"/>
      <c r="N27" s="6"/>
      <c r="O27" s="6"/>
    </row>
    <row r="28" spans="1:15" ht="28.5" customHeight="1" thickBot="1" x14ac:dyDescent="0.3">
      <c r="A28" s="4" t="s">
        <v>8</v>
      </c>
      <c r="B28" s="10" t="s">
        <v>27</v>
      </c>
      <c r="D28" s="10" t="s">
        <v>35</v>
      </c>
      <c r="F28" s="10" t="s">
        <v>37</v>
      </c>
      <c r="G28" s="6"/>
      <c r="H28" s="6"/>
      <c r="K28" s="6"/>
      <c r="L28" s="6"/>
      <c r="M28" s="6"/>
      <c r="N28" s="6"/>
      <c r="O28" s="6"/>
    </row>
    <row r="29" spans="1:15" ht="28.5" customHeight="1" x14ac:dyDescent="0.25">
      <c r="A29" s="5" t="s">
        <v>9</v>
      </c>
      <c r="B29" s="20"/>
      <c r="D29" s="20"/>
      <c r="F29" s="20"/>
      <c r="G29" s="6"/>
      <c r="H29" s="6"/>
      <c r="K29" s="6"/>
      <c r="L29" s="6"/>
      <c r="M29" s="6"/>
      <c r="N29" s="6"/>
      <c r="O29" s="6"/>
    </row>
    <row r="30" spans="1:15" ht="28.5" customHeight="1" x14ac:dyDescent="0.25">
      <c r="A30" s="5" t="s">
        <v>10</v>
      </c>
      <c r="B30" s="21"/>
      <c r="D30" s="21"/>
      <c r="F30" s="21"/>
      <c r="G30" s="6"/>
      <c r="H30" s="6"/>
      <c r="K30" s="6"/>
      <c r="L30" s="6"/>
      <c r="M30" s="6"/>
      <c r="N30" s="6"/>
      <c r="O30" s="6"/>
    </row>
    <row r="31" spans="1:15" ht="28.5" customHeight="1" x14ac:dyDescent="0.25">
      <c r="A31" s="5" t="s">
        <v>36</v>
      </c>
      <c r="B31" s="22"/>
      <c r="D31" s="22"/>
      <c r="F31" s="22"/>
      <c r="G31" s="6"/>
      <c r="H31" s="6"/>
      <c r="K31" s="6"/>
      <c r="L31" s="6"/>
      <c r="M31" s="6"/>
      <c r="N31" s="6"/>
      <c r="O31" s="6"/>
    </row>
    <row r="32" spans="1:15" ht="28.5" customHeight="1" x14ac:dyDescent="0.25">
      <c r="A32" s="4" t="s">
        <v>28</v>
      </c>
      <c r="B32" s="23"/>
      <c r="D32" s="23"/>
      <c r="F32" s="23"/>
      <c r="G32" s="6"/>
      <c r="H32" s="6"/>
      <c r="K32" s="6"/>
      <c r="L32" s="6"/>
      <c r="M32" s="6"/>
      <c r="N32" s="6"/>
      <c r="O32" s="6"/>
    </row>
    <row r="33" spans="1:15" ht="28.5" customHeight="1" thickBot="1" x14ac:dyDescent="0.3">
      <c r="A33" s="4" t="s">
        <v>29</v>
      </c>
      <c r="B33" s="23"/>
      <c r="D33" s="23"/>
      <c r="F33" s="23"/>
      <c r="G33" s="6"/>
      <c r="H33" s="6"/>
      <c r="K33" s="6"/>
      <c r="L33" s="6"/>
      <c r="M33" s="6"/>
      <c r="N33" s="6"/>
      <c r="O33" s="6"/>
    </row>
    <row r="34" spans="1:15" ht="28.5" customHeight="1" x14ac:dyDescent="0.25">
      <c r="A34" s="5" t="s">
        <v>39</v>
      </c>
      <c r="B34" s="18"/>
      <c r="C34" s="7"/>
      <c r="G34" s="6"/>
      <c r="H34" s="6"/>
      <c r="K34" s="6"/>
      <c r="L34" s="6"/>
      <c r="M34" s="6"/>
      <c r="N34" s="6"/>
      <c r="O34" s="6"/>
    </row>
    <row r="35" spans="1:15" ht="28.5" customHeight="1" x14ac:dyDescent="0.25">
      <c r="A35" s="49"/>
      <c r="B35" s="49"/>
      <c r="G35" s="6"/>
      <c r="H35" s="6"/>
      <c r="K35" s="6"/>
      <c r="L35" s="6"/>
      <c r="M35" s="6"/>
      <c r="N35" s="6"/>
      <c r="O35" s="6"/>
    </row>
    <row r="36" spans="1:15" ht="28.5" customHeight="1" thickBot="1" x14ac:dyDescent="0.3">
      <c r="G36" s="6"/>
      <c r="H36" s="6"/>
      <c r="K36" s="6"/>
      <c r="L36" s="6"/>
      <c r="M36" s="6"/>
      <c r="N36" s="6"/>
      <c r="O36" s="6"/>
    </row>
    <row r="37" spans="1:15" ht="28.5" customHeight="1" thickBot="1" x14ac:dyDescent="0.3">
      <c r="A37" s="4" t="s">
        <v>11</v>
      </c>
      <c r="B37" s="10" t="s">
        <v>27</v>
      </c>
      <c r="D37" s="10" t="s">
        <v>35</v>
      </c>
      <c r="F37" s="10" t="s">
        <v>37</v>
      </c>
      <c r="G37" s="6"/>
      <c r="H37" s="6"/>
      <c r="K37" s="6"/>
      <c r="L37" s="6"/>
      <c r="M37" s="6"/>
      <c r="N37" s="6"/>
      <c r="O37" s="6"/>
    </row>
    <row r="38" spans="1:15" ht="28.5" customHeight="1" x14ac:dyDescent="0.25">
      <c r="A38" s="5" t="s">
        <v>12</v>
      </c>
      <c r="B38" s="25"/>
      <c r="D38" s="25"/>
      <c r="F38" s="25"/>
      <c r="G38" s="6"/>
      <c r="H38" s="6"/>
      <c r="K38" s="6"/>
      <c r="L38" s="6"/>
      <c r="M38" s="6"/>
      <c r="N38" s="6"/>
      <c r="O38" s="6"/>
    </row>
    <row r="39" spans="1:15" ht="28.5" customHeight="1" x14ac:dyDescent="0.25">
      <c r="A39" s="5" t="s">
        <v>13</v>
      </c>
      <c r="B39" s="22"/>
      <c r="D39" s="22"/>
      <c r="F39" s="22"/>
      <c r="G39" s="6"/>
      <c r="H39" s="6"/>
      <c r="K39" s="6"/>
      <c r="L39" s="6"/>
      <c r="M39" s="6"/>
      <c r="N39" s="6"/>
      <c r="O39" s="6"/>
    </row>
    <row r="40" spans="1:15" ht="28.5" customHeight="1" x14ac:dyDescent="0.25">
      <c r="A40" s="5" t="s">
        <v>14</v>
      </c>
      <c r="B40" s="22"/>
      <c r="D40" s="22"/>
      <c r="F40" s="22"/>
      <c r="G40" s="6"/>
      <c r="H40" s="6"/>
      <c r="K40" s="6"/>
      <c r="L40" s="6"/>
      <c r="M40" s="6"/>
      <c r="N40" s="6"/>
      <c r="O40" s="6"/>
    </row>
    <row r="41" spans="1:15" ht="28.5" customHeight="1" x14ac:dyDescent="0.25">
      <c r="A41" s="5" t="s">
        <v>15</v>
      </c>
      <c r="B41" s="22"/>
      <c r="D41" s="22"/>
      <c r="F41" s="22"/>
      <c r="G41" s="6"/>
      <c r="H41" s="6"/>
      <c r="K41" s="6"/>
      <c r="L41" s="6"/>
      <c r="M41" s="6"/>
      <c r="N41" s="6"/>
      <c r="O41" s="6"/>
    </row>
    <row r="42" spans="1:15" ht="28.5" customHeight="1" x14ac:dyDescent="0.25">
      <c r="A42" s="5" t="s">
        <v>16</v>
      </c>
      <c r="B42" s="22"/>
      <c r="D42" s="22"/>
      <c r="F42" s="22"/>
      <c r="G42" s="6"/>
      <c r="H42" s="6"/>
      <c r="K42" s="6"/>
      <c r="L42" s="6"/>
      <c r="M42" s="6"/>
      <c r="N42" s="6"/>
      <c r="O42" s="6"/>
    </row>
    <row r="43" spans="1:15" ht="24" customHeight="1" x14ac:dyDescent="0.25">
      <c r="A43" s="4" t="s">
        <v>31</v>
      </c>
      <c r="B43" s="22"/>
      <c r="D43" s="22"/>
      <c r="F43" s="22"/>
      <c r="G43" s="6"/>
      <c r="H43" s="6"/>
      <c r="K43" s="6"/>
      <c r="L43" s="6"/>
      <c r="M43" s="6"/>
      <c r="N43" s="6"/>
      <c r="O43" s="6"/>
    </row>
    <row r="44" spans="1:15" ht="24" customHeight="1" thickBot="1" x14ac:dyDescent="0.3">
      <c r="A44" s="4" t="s">
        <v>32</v>
      </c>
      <c r="B44" s="26"/>
      <c r="D44" s="26"/>
      <c r="F44" s="26"/>
      <c r="G44" s="6"/>
      <c r="H44" s="6"/>
      <c r="K44" s="6"/>
      <c r="L44" s="6"/>
      <c r="M44" s="6"/>
      <c r="N44" s="6"/>
      <c r="O44" s="6"/>
    </row>
    <row r="45" spans="1:15" ht="24" customHeight="1" x14ac:dyDescent="0.25">
      <c r="G45" s="6"/>
      <c r="H45" s="6"/>
      <c r="K45" s="6"/>
      <c r="L45" s="6"/>
      <c r="M45" s="6"/>
      <c r="N45" s="6"/>
      <c r="O45" s="6"/>
    </row>
    <row r="46" spans="1:15" ht="24" customHeight="1" x14ac:dyDescent="0.25">
      <c r="G46" s="6"/>
      <c r="H46" s="6"/>
      <c r="K46" s="6"/>
      <c r="L46" s="6"/>
      <c r="M46" s="6"/>
    </row>
    <row r="47" spans="1:15" ht="24" customHeight="1" x14ac:dyDescent="0.25">
      <c r="G47" s="6"/>
      <c r="H47" s="6"/>
      <c r="K47" s="6"/>
      <c r="L47" s="6"/>
      <c r="M47" s="6"/>
    </row>
    <row r="48" spans="1:15" ht="24" customHeight="1" x14ac:dyDescent="0.25">
      <c r="G48" s="6"/>
      <c r="H48" s="6"/>
      <c r="K48" s="6"/>
      <c r="L48" s="6"/>
      <c r="M48" s="6"/>
    </row>
    <row r="49" spans="4:13" ht="24" customHeight="1" x14ac:dyDescent="0.25">
      <c r="G49" s="6"/>
      <c r="H49" s="6"/>
      <c r="K49" s="6"/>
      <c r="L49" s="6"/>
      <c r="M49" s="6"/>
    </row>
    <row r="50" spans="4:13" ht="24" customHeight="1" x14ac:dyDescent="0.25">
      <c r="D50" s="12"/>
      <c r="E50" s="12"/>
      <c r="F50" s="12"/>
      <c r="I50" s="12"/>
      <c r="J50" s="12"/>
    </row>
    <row r="51" spans="4:13" ht="24" customHeight="1" x14ac:dyDescent="0.25">
      <c r="D51" s="12"/>
      <c r="E51" s="12"/>
      <c r="F51" s="12"/>
      <c r="I51" s="12"/>
      <c r="J51" s="12"/>
    </row>
    <row r="52" spans="4:13" ht="24" customHeight="1" x14ac:dyDescent="0.25">
      <c r="D52" s="12"/>
      <c r="E52" s="12"/>
      <c r="F52" s="12"/>
      <c r="I52" s="12"/>
      <c r="J52" s="12"/>
    </row>
  </sheetData>
  <mergeCells count="5">
    <mergeCell ref="A2:I2"/>
    <mergeCell ref="D6:H6"/>
    <mergeCell ref="A3:I3"/>
    <mergeCell ref="A4:I4"/>
    <mergeCell ref="A35:B35"/>
  </mergeCells>
  <phoneticPr fontId="0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2"/>
  <sheetViews>
    <sheetView topLeftCell="A30" zoomScale="90" zoomScaleNormal="90" workbookViewId="0">
      <selection activeCell="F31" sqref="F31"/>
    </sheetView>
  </sheetViews>
  <sheetFormatPr baseColWidth="10" defaultColWidth="11.44140625" defaultRowHeight="24" customHeight="1" x14ac:dyDescent="0.25"/>
  <cols>
    <col min="1" max="1" width="75.6640625" style="3" customWidth="1"/>
    <col min="2" max="2" width="17.33203125" style="6" customWidth="1"/>
    <col min="3" max="3" width="3.6640625" style="6" customWidth="1"/>
    <col min="4" max="4" width="17.33203125" style="6" customWidth="1"/>
    <col min="5" max="5" width="3.6640625" style="6" customWidth="1"/>
    <col min="6" max="6" width="17.33203125" style="6" customWidth="1"/>
    <col min="7" max="7" width="3.88671875" style="2" customWidth="1"/>
    <col min="8" max="8" width="17.33203125" style="2" customWidth="1"/>
    <col min="9" max="9" width="3.88671875" style="2" customWidth="1"/>
    <col min="10" max="10" width="17.33203125" style="2" customWidth="1"/>
    <col min="11" max="11" width="3.88671875" style="2" customWidth="1"/>
    <col min="12" max="12" width="17.33203125" style="2" customWidth="1"/>
    <col min="13" max="13" width="3.88671875" style="2" customWidth="1"/>
    <col min="14" max="14" width="17.33203125" style="2" customWidth="1"/>
    <col min="15" max="16384" width="11.44140625" style="2"/>
  </cols>
  <sheetData>
    <row r="1" spans="1:14" ht="15.6" x14ac:dyDescent="0.25">
      <c r="D1" s="33"/>
      <c r="E1" s="7"/>
      <c r="F1" s="33"/>
    </row>
    <row r="2" spans="1:14" s="1" customFormat="1" ht="48.75" customHeight="1" x14ac:dyDescent="0.25">
      <c r="A2" s="37" t="str">
        <f>vierge!A2</f>
        <v>VOTATIONS FEDERALE ET CANTONALE DU 27 SEPTEMBRE 2026
PROTOCOLE DU BUREAU ELECTORAL</v>
      </c>
      <c r="B2" s="38"/>
      <c r="C2" s="38"/>
      <c r="D2" s="38"/>
      <c r="E2" s="38"/>
      <c r="F2" s="38"/>
      <c r="G2" s="38"/>
      <c r="H2" s="38"/>
      <c r="I2" s="39"/>
      <c r="J2" s="2"/>
      <c r="K2" s="2"/>
      <c r="L2" s="2"/>
      <c r="M2" s="2"/>
      <c r="N2" s="2"/>
    </row>
    <row r="3" spans="1:14" s="1" customFormat="1" ht="33" customHeight="1" x14ac:dyDescent="0.25">
      <c r="A3" s="43" t="s">
        <v>30</v>
      </c>
      <c r="B3" s="44"/>
      <c r="C3" s="44"/>
      <c r="D3" s="44"/>
      <c r="E3" s="44"/>
      <c r="F3" s="44"/>
      <c r="G3" s="44"/>
      <c r="H3" s="44"/>
      <c r="I3" s="45"/>
      <c r="J3" s="2"/>
      <c r="K3" s="2"/>
      <c r="L3" s="2"/>
      <c r="M3" s="2"/>
      <c r="N3" s="2"/>
    </row>
    <row r="4" spans="1:14" s="1" customFormat="1" ht="33" customHeight="1" x14ac:dyDescent="0.25">
      <c r="A4" s="43" t="s">
        <v>19</v>
      </c>
      <c r="B4" s="44"/>
      <c r="C4" s="44"/>
      <c r="D4" s="44"/>
      <c r="E4" s="44"/>
      <c r="F4" s="44"/>
      <c r="G4" s="44"/>
      <c r="H4" s="44"/>
      <c r="I4" s="45"/>
      <c r="J4" s="2"/>
      <c r="K4" s="2"/>
      <c r="L4" s="2"/>
      <c r="M4" s="2"/>
      <c r="N4" s="2"/>
    </row>
    <row r="5" spans="1:14" ht="28.5" customHeight="1" thickBot="1" x14ac:dyDescent="0.3"/>
    <row r="6" spans="1:14" ht="41.25" customHeight="1" thickBot="1" x14ac:dyDescent="0.3">
      <c r="A6" s="4" t="s">
        <v>33</v>
      </c>
      <c r="B6" s="34"/>
      <c r="C6" s="32"/>
      <c r="D6" s="40" t="s">
        <v>34</v>
      </c>
      <c r="E6" s="41"/>
      <c r="F6" s="41"/>
      <c r="G6" s="41"/>
      <c r="H6" s="42"/>
    </row>
    <row r="7" spans="1:14" ht="28.5" customHeight="1" thickBot="1" x14ac:dyDescent="0.3">
      <c r="F7" s="8"/>
    </row>
    <row r="8" spans="1:14" ht="28.5" customHeight="1" thickBot="1" x14ac:dyDescent="0.3">
      <c r="A8" s="4" t="s">
        <v>25</v>
      </c>
      <c r="B8" s="10" t="s">
        <v>0</v>
      </c>
      <c r="E8" s="8"/>
      <c r="F8" s="8"/>
    </row>
    <row r="9" spans="1:14" ht="28.5" customHeight="1" x14ac:dyDescent="0.25">
      <c r="A9" s="5" t="s">
        <v>1</v>
      </c>
      <c r="B9" s="28"/>
      <c r="C9" s="12"/>
      <c r="D9" s="12"/>
      <c r="E9" s="12"/>
      <c r="F9" s="8"/>
    </row>
    <row r="10" spans="1:14" ht="28.5" customHeight="1" x14ac:dyDescent="0.25">
      <c r="A10" s="5" t="s">
        <v>2</v>
      </c>
      <c r="B10" s="29"/>
      <c r="C10" s="12"/>
      <c r="D10" s="12"/>
      <c r="E10" s="12"/>
      <c r="F10" s="8"/>
    </row>
    <row r="11" spans="1:14" ht="28.5" customHeight="1" thickBot="1" x14ac:dyDescent="0.3">
      <c r="A11" s="5" t="s">
        <v>3</v>
      </c>
      <c r="B11" s="30"/>
      <c r="C11" s="12"/>
      <c r="D11" s="12"/>
      <c r="E11" s="12"/>
      <c r="F11" s="8"/>
    </row>
    <row r="12" spans="1:14" ht="28.5" customHeight="1" thickTop="1" thickBot="1" x14ac:dyDescent="0.3">
      <c r="A12" s="5" t="s">
        <v>4</v>
      </c>
      <c r="B12" s="31">
        <f>SUM(B9:B11)</f>
        <v>0</v>
      </c>
      <c r="C12" s="16"/>
      <c r="D12" s="16"/>
      <c r="E12" s="16"/>
      <c r="F12" s="8"/>
    </row>
    <row r="13" spans="1:14" ht="28.5" customHeight="1" thickBot="1" x14ac:dyDescent="0.3">
      <c r="F13" s="8"/>
    </row>
    <row r="14" spans="1:14" ht="28.5" customHeight="1" thickBot="1" x14ac:dyDescent="0.3">
      <c r="A14" s="4" t="s">
        <v>26</v>
      </c>
      <c r="B14" s="10"/>
      <c r="E14" s="8"/>
      <c r="F14" s="8"/>
    </row>
    <row r="15" spans="1:14" ht="28.5" customHeight="1" x14ac:dyDescent="0.25">
      <c r="A15" s="5" t="s">
        <v>5</v>
      </c>
      <c r="B15" s="28"/>
      <c r="C15" s="12"/>
      <c r="D15" s="12"/>
      <c r="E15" s="12"/>
      <c r="F15" s="8"/>
    </row>
    <row r="16" spans="1:14" ht="28.5" customHeight="1" x14ac:dyDescent="0.25">
      <c r="A16" s="5" t="s">
        <v>6</v>
      </c>
      <c r="B16" s="29"/>
      <c r="C16" s="12"/>
      <c r="D16" s="12"/>
      <c r="E16" s="12"/>
      <c r="F16" s="8"/>
    </row>
    <row r="17" spans="1:7" ht="28.5" customHeight="1" thickBot="1" x14ac:dyDescent="0.3">
      <c r="A17" s="5" t="s">
        <v>7</v>
      </c>
      <c r="B17" s="30"/>
      <c r="C17" s="12"/>
      <c r="D17" s="12"/>
      <c r="E17" s="12"/>
      <c r="F17" s="8"/>
    </row>
    <row r="18" spans="1:7" ht="28.5" customHeight="1" thickTop="1" thickBot="1" x14ac:dyDescent="0.3">
      <c r="A18" s="5" t="s">
        <v>21</v>
      </c>
      <c r="B18" s="31">
        <f>B15+B16+B17</f>
        <v>0</v>
      </c>
      <c r="C18" s="16"/>
      <c r="D18" s="16"/>
      <c r="E18" s="16"/>
      <c r="F18" s="8"/>
    </row>
    <row r="19" spans="1:7" ht="28.5" customHeight="1" x14ac:dyDescent="0.25">
      <c r="A19" s="5" t="s">
        <v>22</v>
      </c>
      <c r="B19" s="19" t="str">
        <f>IF(B18&lt;=B12,"CORRECT","ERREUR")</f>
        <v>CORRECT</v>
      </c>
      <c r="C19" s="8"/>
      <c r="D19" s="8"/>
      <c r="F19" s="2"/>
    </row>
    <row r="20" spans="1:7" ht="28.5" customHeight="1" x14ac:dyDescent="0.25">
      <c r="F20" s="2"/>
    </row>
    <row r="21" spans="1:7" ht="28.5" customHeight="1" thickBot="1" x14ac:dyDescent="0.3">
      <c r="F21" s="2"/>
    </row>
    <row r="22" spans="1:7" ht="28.5" customHeight="1" thickBot="1" x14ac:dyDescent="0.3">
      <c r="A22" s="4" t="s">
        <v>24</v>
      </c>
      <c r="B22" s="10" t="s">
        <v>27</v>
      </c>
      <c r="D22" s="10" t="s">
        <v>35</v>
      </c>
      <c r="F22" s="10" t="s">
        <v>37</v>
      </c>
      <c r="G22" s="6"/>
    </row>
    <row r="23" spans="1:7" ht="28.5" customHeight="1" x14ac:dyDescent="0.25">
      <c r="A23" s="5" t="s">
        <v>20</v>
      </c>
      <c r="B23" s="28"/>
      <c r="C23" s="12"/>
      <c r="D23" s="28"/>
      <c r="F23" s="28"/>
    </row>
    <row r="24" spans="1:7" ht="28.5" customHeight="1" thickBot="1" x14ac:dyDescent="0.3">
      <c r="A24" s="5" t="s">
        <v>17</v>
      </c>
      <c r="B24" s="29">
        <f>B12-B23</f>
        <v>0</v>
      </c>
      <c r="C24" s="12"/>
      <c r="D24" s="29">
        <f>B12-D23</f>
        <v>0</v>
      </c>
      <c r="F24" s="29">
        <f>B12-F23</f>
        <v>0</v>
      </c>
    </row>
    <row r="25" spans="1:7" ht="36" customHeight="1" x14ac:dyDescent="0.25">
      <c r="A25" s="5" t="s">
        <v>23</v>
      </c>
      <c r="B25" s="17" t="str">
        <f>IF(B23+B24&lt;=B18,"CORRECT","ERREUR")</f>
        <v>CORRECT</v>
      </c>
      <c r="C25" s="12"/>
      <c r="D25" s="17" t="str">
        <f>IF(D23+D24&lt;=B18,"CORRECT","ERREUR")</f>
        <v>CORRECT</v>
      </c>
      <c r="F25" s="17" t="str">
        <f>IF(F23+F24&lt;=B18,"CORRECT","ERREUR")</f>
        <v>CORRECT</v>
      </c>
    </row>
    <row r="26" spans="1:7" ht="28.5" customHeight="1" x14ac:dyDescent="0.25">
      <c r="F26" s="2"/>
    </row>
    <row r="27" spans="1:7" ht="28.5" customHeight="1" thickBot="1" x14ac:dyDescent="0.3">
      <c r="F27" s="2"/>
    </row>
    <row r="28" spans="1:7" ht="28.5" customHeight="1" thickBot="1" x14ac:dyDescent="0.3">
      <c r="A28" s="4" t="s">
        <v>8</v>
      </c>
      <c r="B28" s="10" t="s">
        <v>27</v>
      </c>
      <c r="D28" s="10" t="s">
        <v>35</v>
      </c>
      <c r="F28" s="10" t="s">
        <v>37</v>
      </c>
      <c r="G28" s="6"/>
    </row>
    <row r="29" spans="1:7" ht="28.5" customHeight="1" x14ac:dyDescent="0.25">
      <c r="A29" s="5" t="s">
        <v>9</v>
      </c>
      <c r="B29" s="20"/>
      <c r="C29" s="12"/>
      <c r="D29" s="20"/>
      <c r="F29" s="20"/>
    </row>
    <row r="30" spans="1:7" ht="28.5" customHeight="1" x14ac:dyDescent="0.25">
      <c r="A30" s="5" t="s">
        <v>10</v>
      </c>
      <c r="B30" s="21"/>
      <c r="C30" s="12"/>
      <c r="D30" s="21"/>
      <c r="F30" s="21"/>
    </row>
    <row r="31" spans="1:7" ht="28.5" customHeight="1" x14ac:dyDescent="0.25">
      <c r="A31" s="5" t="s">
        <v>36</v>
      </c>
      <c r="B31" s="22">
        <f>B23-B29-B30</f>
        <v>0</v>
      </c>
      <c r="C31" s="12"/>
      <c r="D31" s="22">
        <f>D23-D29-D30</f>
        <v>0</v>
      </c>
      <c r="F31" s="22">
        <f>F23-F30</f>
        <v>0</v>
      </c>
    </row>
    <row r="32" spans="1:7" ht="28.5" customHeight="1" x14ac:dyDescent="0.25">
      <c r="A32" s="4" t="s">
        <v>28</v>
      </c>
      <c r="B32" s="23"/>
      <c r="C32" s="12"/>
      <c r="D32" s="23"/>
      <c r="F32" s="23"/>
    </row>
    <row r="33" spans="1:7" ht="28.5" customHeight="1" thickBot="1" x14ac:dyDescent="0.3">
      <c r="A33" s="4" t="s">
        <v>29</v>
      </c>
      <c r="B33" s="24"/>
      <c r="C33" s="12"/>
      <c r="D33" s="24"/>
      <c r="F33" s="24"/>
    </row>
    <row r="34" spans="1:7" ht="28.5" customHeight="1" x14ac:dyDescent="0.25">
      <c r="A34" s="5" t="s">
        <v>40</v>
      </c>
      <c r="B34" s="18" t="str">
        <f>IF((B32+B33)=B31,"CORRECT","ERREUR !")</f>
        <v>CORRECT</v>
      </c>
      <c r="C34" s="12"/>
      <c r="D34" s="18" t="str">
        <f>IF((D32+D33)=D31,"CORRECT","ERREUR !")</f>
        <v>CORRECT</v>
      </c>
      <c r="F34" s="18" t="str">
        <f>IF((F29+F32+F33)=F31,"CORRECT","ERREUR !")</f>
        <v>CORRECT</v>
      </c>
    </row>
    <row r="35" spans="1:7" ht="28.5" customHeight="1" x14ac:dyDescent="0.25">
      <c r="A35" s="49"/>
      <c r="B35" s="49"/>
      <c r="F35" s="2"/>
    </row>
    <row r="36" spans="1:7" ht="28.5" customHeight="1" thickBot="1" x14ac:dyDescent="0.3">
      <c r="F36" s="2"/>
    </row>
    <row r="37" spans="1:7" ht="28.5" customHeight="1" thickBot="1" x14ac:dyDescent="0.3">
      <c r="A37" s="4" t="s">
        <v>11</v>
      </c>
      <c r="B37" s="10" t="s">
        <v>27</v>
      </c>
      <c r="D37" s="10" t="s">
        <v>35</v>
      </c>
      <c r="F37" s="10" t="s">
        <v>37</v>
      </c>
      <c r="G37" s="6"/>
    </row>
    <row r="38" spans="1:7" ht="28.5" customHeight="1" x14ac:dyDescent="0.25">
      <c r="A38" s="5" t="s">
        <v>12</v>
      </c>
      <c r="B38" s="25">
        <f>B12</f>
        <v>0</v>
      </c>
      <c r="C38" s="12"/>
      <c r="D38" s="25">
        <f>B12</f>
        <v>0</v>
      </c>
      <c r="F38" s="25">
        <f>B12</f>
        <v>0</v>
      </c>
    </row>
    <row r="39" spans="1:7" ht="28.5" customHeight="1" x14ac:dyDescent="0.25">
      <c r="A39" s="5" t="s">
        <v>13</v>
      </c>
      <c r="B39" s="22">
        <f>B23</f>
        <v>0</v>
      </c>
      <c r="C39" s="12"/>
      <c r="D39" s="22">
        <f>D23</f>
        <v>0</v>
      </c>
      <c r="F39" s="22">
        <f>F23</f>
        <v>0</v>
      </c>
    </row>
    <row r="40" spans="1:7" ht="28.5" customHeight="1" x14ac:dyDescent="0.25">
      <c r="A40" s="5" t="s">
        <v>14</v>
      </c>
      <c r="B40" s="22">
        <f>B29</f>
        <v>0</v>
      </c>
      <c r="C40" s="12"/>
      <c r="D40" s="22">
        <f>D29</f>
        <v>0</v>
      </c>
      <c r="F40" s="22">
        <f>F29</f>
        <v>0</v>
      </c>
    </row>
    <row r="41" spans="1:7" ht="28.5" customHeight="1" x14ac:dyDescent="0.25">
      <c r="A41" s="5" t="s">
        <v>15</v>
      </c>
      <c r="B41" s="22">
        <f>B30</f>
        <v>0</v>
      </c>
      <c r="C41" s="12"/>
      <c r="D41" s="22">
        <f>D30</f>
        <v>0</v>
      </c>
      <c r="F41" s="22">
        <f>F30</f>
        <v>0</v>
      </c>
    </row>
    <row r="42" spans="1:7" ht="28.5" customHeight="1" x14ac:dyDescent="0.25">
      <c r="A42" s="5" t="s">
        <v>16</v>
      </c>
      <c r="B42" s="22">
        <f>B31</f>
        <v>0</v>
      </c>
      <c r="C42" s="12"/>
      <c r="D42" s="22">
        <f>D31</f>
        <v>0</v>
      </c>
      <c r="F42" s="22">
        <f>F31</f>
        <v>0</v>
      </c>
    </row>
    <row r="43" spans="1:7" ht="24" customHeight="1" x14ac:dyDescent="0.25">
      <c r="A43" s="4" t="s">
        <v>31</v>
      </c>
      <c r="B43" s="22">
        <f>B32</f>
        <v>0</v>
      </c>
      <c r="C43" s="12"/>
      <c r="D43" s="22">
        <f>D32</f>
        <v>0</v>
      </c>
      <c r="F43" s="22">
        <f>F32</f>
        <v>0</v>
      </c>
    </row>
    <row r="44" spans="1:7" ht="24" customHeight="1" x14ac:dyDescent="0.25">
      <c r="A44" s="4" t="s">
        <v>32</v>
      </c>
      <c r="B44" s="22">
        <f>B33</f>
        <v>0</v>
      </c>
      <c r="C44" s="12"/>
      <c r="D44" s="22">
        <f>D33</f>
        <v>0</v>
      </c>
      <c r="F44" s="22">
        <f>F33</f>
        <v>0</v>
      </c>
    </row>
    <row r="45" spans="1:7" ht="24" customHeight="1" x14ac:dyDescent="0.25">
      <c r="F45" s="2"/>
    </row>
    <row r="46" spans="1:7" ht="24" customHeight="1" x14ac:dyDescent="0.25">
      <c r="F46" s="2"/>
    </row>
    <row r="47" spans="1:7" ht="24" customHeight="1" x14ac:dyDescent="0.25">
      <c r="F47" s="2"/>
    </row>
    <row r="48" spans="1:7" ht="24" customHeight="1" x14ac:dyDescent="0.25">
      <c r="F48" s="2"/>
    </row>
    <row r="49" spans="6:6" ht="24" customHeight="1" x14ac:dyDescent="0.25">
      <c r="F49" s="2"/>
    </row>
    <row r="50" spans="6:6" ht="24" customHeight="1" x14ac:dyDescent="0.25">
      <c r="F50" s="2"/>
    </row>
    <row r="51" spans="6:6" ht="24" customHeight="1" x14ac:dyDescent="0.25">
      <c r="F51" s="2"/>
    </row>
    <row r="52" spans="6:6" ht="24" customHeight="1" x14ac:dyDescent="0.25">
      <c r="F52" s="2"/>
    </row>
  </sheetData>
  <mergeCells count="5">
    <mergeCell ref="A35:B35"/>
    <mergeCell ref="A2:I2"/>
    <mergeCell ref="A3:I3"/>
    <mergeCell ref="A4:I4"/>
    <mergeCell ref="D6:H6"/>
  </mergeCells>
  <phoneticPr fontId="0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4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vierge</vt:lpstr>
      <vt:lpstr>avec formules de calcul</vt:lpstr>
      <vt:lpstr>'avec formules de calcul'!Zone_d_impression</vt:lpstr>
      <vt:lpstr>vierge!Zone_d_impression</vt:lpstr>
    </vt:vector>
  </TitlesOfParts>
  <Company>Privé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Ethenoz</dc:creator>
  <cp:lastModifiedBy>Peixoto Liliana</cp:lastModifiedBy>
  <cp:lastPrinted>2026-06-05T15:31:33Z</cp:lastPrinted>
  <dcterms:created xsi:type="dcterms:W3CDTF">2002-11-22T17:07:57Z</dcterms:created>
  <dcterms:modified xsi:type="dcterms:W3CDTF">2026-06-11T12:00:53Z</dcterms:modified>
</cp:coreProperties>
</file>