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7715" windowHeight="7995"/>
  </bookViews>
  <sheets>
    <sheet name="Répartition p. lieu d'affichage" sheetId="1" r:id="rId1"/>
  </sheets>
  <calcPr calcId="145621"/>
</workbook>
</file>

<file path=xl/calcChain.xml><?xml version="1.0" encoding="utf-8"?>
<calcChain xmlns="http://schemas.openxmlformats.org/spreadsheetml/2006/main">
  <c r="L24" i="1" l="1"/>
  <c r="K24" i="1"/>
  <c r="J24" i="1"/>
  <c r="H24" i="1"/>
  <c r="I24" i="1"/>
  <c r="I25" i="1"/>
  <c r="E24" i="1"/>
  <c r="E25" i="1" s="1"/>
  <c r="F24" i="1"/>
  <c r="F25" i="1" s="1"/>
  <c r="G24" i="1"/>
  <c r="G25" i="1" s="1"/>
  <c r="H25" i="1"/>
  <c r="J25" i="1"/>
  <c r="K25" i="1"/>
  <c r="L25" i="1"/>
  <c r="D24" i="1"/>
  <c r="D25" i="1" s="1"/>
  <c r="C25" i="1"/>
  <c r="C24" i="1"/>
  <c r="M23" i="1" l="1"/>
  <c r="M14" i="1"/>
  <c r="M15" i="1"/>
  <c r="M16" i="1"/>
  <c r="M17" i="1"/>
  <c r="M18" i="1"/>
  <c r="M19" i="1"/>
  <c r="M20" i="1"/>
  <c r="M21" i="1"/>
  <c r="M22" i="1"/>
  <c r="M13" i="1" l="1"/>
  <c r="M8" i="1"/>
  <c r="M9" i="1"/>
  <c r="M10" i="1"/>
  <c r="M11" i="1"/>
  <c r="M12" i="1"/>
  <c r="M7" i="1"/>
  <c r="M24" i="1" l="1"/>
  <c r="M25" i="1" s="1"/>
</calcChain>
</file>

<file path=xl/comments1.xml><?xml version="1.0" encoding="utf-8"?>
<comments xmlns="http://schemas.openxmlformats.org/spreadsheetml/2006/main">
  <authors>
    <author>Fabio Cappelletti</author>
    <author>Peixoto Liliana</author>
  </authors>
  <commentList>
    <comment ref="C6" authorId="0">
      <text>
        <r>
          <rPr>
            <b/>
            <sz val="9"/>
            <color indexed="81"/>
            <rFont val="Tahoma"/>
            <family val="2"/>
          </rPr>
          <t xml:space="preserve">Bureau électoral cantonal: </t>
        </r>
        <r>
          <rPr>
            <sz val="9"/>
            <color indexed="81"/>
            <rFont val="Tahoma"/>
            <family val="2"/>
          </rPr>
          <t>Cas idéal avec un nombre d'emplacements égal au nombre de listes et de candidats. Chaque liste/candidat se voit attribuer une place.</t>
        </r>
      </text>
    </comment>
    <comment ref="E6" authorId="0">
      <text>
        <r>
          <rPr>
            <b/>
            <sz val="9"/>
            <color indexed="81"/>
            <rFont val="Tahoma"/>
            <family val="2"/>
          </rPr>
          <t xml:space="preserve">Bureau électoral cantonal: </t>
        </r>
        <r>
          <rPr>
            <sz val="9"/>
            <color indexed="81"/>
            <rFont val="Tahoma"/>
            <family val="2"/>
          </rPr>
          <t>Lorsqu'un emplacement ne permet pas d'avoir une affiche par candidat ou par liste, les emplacements manquants doivent être compensés par des emplacements dans d'autres lieux.</t>
        </r>
      </text>
    </comment>
    <comment ref="H6" authorId="0">
      <text>
        <r>
          <rPr>
            <b/>
            <sz val="9"/>
            <color indexed="81"/>
            <rFont val="Tahoma"/>
            <family val="2"/>
          </rPr>
          <t xml:space="preserve">Bureau électoral cantonal: </t>
        </r>
        <r>
          <rPr>
            <sz val="9"/>
            <color indexed="81"/>
            <rFont val="Tahoma"/>
            <family val="2"/>
          </rPr>
          <t>Cas "simples" avec un nombre d'emplacements égal au nombre de listes ou au nombre de candidats.</t>
        </r>
      </text>
    </comment>
    <comment ref="M6" authorId="1">
      <text>
        <r>
          <rPr>
            <b/>
            <sz val="9"/>
            <color indexed="81"/>
            <rFont val="Tahoma"/>
            <family val="2"/>
          </rPr>
          <t>Bureau électoral cantonal:</t>
        </r>
        <r>
          <rPr>
            <sz val="9"/>
            <color indexed="81"/>
            <rFont val="Tahoma"/>
            <family val="2"/>
          </rPr>
          <t xml:space="preserve">
Il est important que chaque liste au conseil communal ait au final extactement le même nombre d'affiches. De même, chaque candidat à la municipalité doit bénéficier du même nombre d'affiches.
Le nombre d'affiches par liste ne doit pas nécessairement être égal au nombre d'affiches par candidat.</t>
        </r>
      </text>
    </comment>
    <comment ref="D25" authorId="0">
      <text>
        <r>
          <rPr>
            <b/>
            <sz val="9"/>
            <color indexed="81"/>
            <rFont val="Tahoma"/>
            <family val="2"/>
          </rPr>
          <t xml:space="preserve">Bureau électoral cantonal: </t>
        </r>
        <r>
          <rPr>
            <sz val="9"/>
            <color indexed="81"/>
            <rFont val="Tahoma"/>
            <family val="2"/>
          </rPr>
          <t>Si le nombre d'affiches possibles est supérieur aux affiches nécessaires compte tenu du nombre de listes et de candidats, les places restantes doivent rester sans affiches éléctorales ou être utilisées pour compenser des listes/candidats n'ayant pas eu de place sur certaines routes.</t>
        </r>
      </text>
    </comment>
  </commentList>
</comments>
</file>

<file path=xl/sharedStrings.xml><?xml version="1.0" encoding="utf-8"?>
<sst xmlns="http://schemas.openxmlformats.org/spreadsheetml/2006/main" count="37" uniqueCount="34">
  <si>
    <t>Adresses</t>
  </si>
  <si>
    <t>Municipalité</t>
  </si>
  <si>
    <t>Conseil communal</t>
  </si>
  <si>
    <t>Liste 1</t>
  </si>
  <si>
    <t>Liste 2</t>
  </si>
  <si>
    <t>Liste 3</t>
  </si>
  <si>
    <t>Liste 4</t>
  </si>
  <si>
    <t>Liste 5</t>
  </si>
  <si>
    <t>Liste 6</t>
  </si>
  <si>
    <t>Rue 1</t>
  </si>
  <si>
    <t>Rue 2</t>
  </si>
  <si>
    <t>Rue 3</t>
  </si>
  <si>
    <t>Rue 4</t>
  </si>
  <si>
    <t>Rue 5</t>
  </si>
  <si>
    <t>Rue 6</t>
  </si>
  <si>
    <t>Rue 7</t>
  </si>
  <si>
    <t>Rue 8</t>
  </si>
  <si>
    <t>Rue 9</t>
  </si>
  <si>
    <t>Rue 10</t>
  </si>
  <si>
    <t>Candidat 1</t>
  </si>
  <si>
    <t>Candidat 2</t>
  </si>
  <si>
    <t>Candidat 3</t>
  </si>
  <si>
    <t>Candidat 4</t>
  </si>
  <si>
    <t>Candidat 5</t>
  </si>
  <si>
    <t>Candidat 6</t>
  </si>
  <si>
    <t>Total d'affiches par liste/candidat</t>
  </si>
  <si>
    <t>Candidat 7</t>
  </si>
  <si>
    <t>Candidat 8</t>
  </si>
  <si>
    <t>Candidat 9</t>
  </si>
  <si>
    <t>Candidat 10</t>
  </si>
  <si>
    <t>Nombre d'affiches possibles p/ rue</t>
  </si>
  <si>
    <t>Total d'affiches réparties p/ rue</t>
  </si>
  <si>
    <t>X</t>
  </si>
  <si>
    <t>Places sans affiches éléctorales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</si>
</sst>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9"/>
      <color indexed="81"/>
      <name val="Tahoma"/>
      <family val="2"/>
    </font>
    <font>
      <b/>
      <sz val="9"/>
      <color indexed="81"/>
      <name val="Tahoma"/>
      <family val="2"/>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52">
    <xf numFmtId="0" fontId="0" fillId="0" borderId="0" xfId="0"/>
    <xf numFmtId="0" fontId="0" fillId="0" borderId="0" xfId="0"/>
    <xf numFmtId="0" fontId="2" fillId="0" borderId="0" xfId="0" applyFont="1"/>
    <xf numFmtId="0" fontId="2" fillId="0" borderId="0" xfId="0" applyFont="1" applyBorder="1"/>
    <xf numFmtId="0" fontId="0" fillId="0" borderId="0" xfId="0"/>
    <xf numFmtId="1" fontId="7" fillId="2" borderId="8" xfId="0" applyNumberFormat="1" applyFont="1" applyFill="1" applyBorder="1"/>
    <xf numFmtId="0" fontId="2" fillId="2" borderId="3" xfId="0" applyFont="1" applyFill="1" applyBorder="1" applyAlignment="1">
      <alignment wrapText="1"/>
    </xf>
    <xf numFmtId="1" fontId="0" fillId="0" borderId="15" xfId="0" applyNumberFormat="1" applyBorder="1"/>
    <xf numFmtId="0" fontId="0" fillId="0" borderId="16" xfId="0" applyBorder="1"/>
    <xf numFmtId="0" fontId="0" fillId="0" borderId="17" xfId="0" applyBorder="1"/>
    <xf numFmtId="0" fontId="0" fillId="0" borderId="15" xfId="0" applyBorder="1"/>
    <xf numFmtId="0" fontId="0" fillId="0" borderId="26" xfId="0" applyBorder="1"/>
    <xf numFmtId="1" fontId="0" fillId="0" borderId="27" xfId="0" applyNumberFormat="1" applyBorder="1"/>
    <xf numFmtId="1" fontId="0" fillId="0" borderId="28" xfId="0" applyNumberFormat="1" applyBorder="1"/>
    <xf numFmtId="0" fontId="0" fillId="2" borderId="15" xfId="0" applyFont="1" applyFill="1" applyBorder="1"/>
    <xf numFmtId="0" fontId="0" fillId="2" borderId="16" xfId="0" applyFont="1" applyFill="1" applyBorder="1"/>
    <xf numFmtId="0" fontId="0" fillId="2" borderId="17" xfId="0" applyFont="1" applyFill="1" applyBorder="1"/>
    <xf numFmtId="0" fontId="0" fillId="2" borderId="24" xfId="0" applyFont="1" applyFill="1" applyBorder="1"/>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1" fontId="4" fillId="6" borderId="20" xfId="0" applyNumberFormat="1" applyFont="1" applyFill="1" applyBorder="1"/>
    <xf numFmtId="1" fontId="4" fillId="6" borderId="1" xfId="0" applyNumberFormat="1" applyFont="1" applyFill="1" applyBorder="1"/>
    <xf numFmtId="1" fontId="1" fillId="6" borderId="1" xfId="0" applyNumberFormat="1" applyFont="1" applyFill="1" applyBorder="1"/>
    <xf numFmtId="1" fontId="4" fillId="6" borderId="19" xfId="0" applyNumberFormat="1" applyFont="1" applyFill="1" applyBorder="1"/>
    <xf numFmtId="1" fontId="4" fillId="6" borderId="21" xfId="0" applyNumberFormat="1" applyFont="1" applyFill="1" applyBorder="1"/>
    <xf numFmtId="1" fontId="4" fillId="6" borderId="22" xfId="0" applyNumberFormat="1" applyFont="1" applyFill="1" applyBorder="1"/>
    <xf numFmtId="1" fontId="4" fillId="6" borderId="23" xfId="0" applyNumberFormat="1" applyFont="1" applyFill="1" applyBorder="1"/>
    <xf numFmtId="1" fontId="4" fillId="6" borderId="18" xfId="0" applyNumberFormat="1" applyFont="1" applyFill="1" applyBorder="1"/>
    <xf numFmtId="1" fontId="4" fillId="6" borderId="7" xfId="0" applyNumberFormat="1" applyFont="1" applyFill="1" applyBorder="1"/>
    <xf numFmtId="1" fontId="4" fillId="6" borderId="5" xfId="0" applyNumberFormat="1" applyFont="1" applyFill="1" applyBorder="1"/>
    <xf numFmtId="1" fontId="4" fillId="6" borderId="4" xfId="0" applyNumberFormat="1" applyFont="1" applyFill="1" applyBorder="1"/>
    <xf numFmtId="1" fontId="4" fillId="6" borderId="6" xfId="0" applyNumberFormat="1" applyFont="1" applyFill="1" applyBorder="1"/>
    <xf numFmtId="1" fontId="4" fillId="6" borderId="2" xfId="0" applyNumberFormat="1" applyFont="1" applyFill="1" applyBorder="1"/>
    <xf numFmtId="1" fontId="4" fillId="6" borderId="25" xfId="0" applyNumberFormat="1" applyFont="1" applyFill="1" applyBorder="1"/>
    <xf numFmtId="1" fontId="4" fillId="6" borderId="9" xfId="0" applyNumberFormat="1" applyFont="1" applyFill="1" applyBorder="1"/>
    <xf numFmtId="1" fontId="4" fillId="6" borderId="13" xfId="0" applyNumberFormat="1" applyFont="1" applyFill="1" applyBorder="1"/>
    <xf numFmtId="1" fontId="1" fillId="6" borderId="1" xfId="0" applyNumberFormat="1" applyFont="1" applyFill="1" applyBorder="1" applyAlignment="1">
      <alignment horizontal="right"/>
    </xf>
    <xf numFmtId="1" fontId="1" fillId="6" borderId="2" xfId="0" applyNumberFormat="1" applyFont="1" applyFill="1" applyBorder="1" applyAlignment="1">
      <alignment horizontal="right"/>
    </xf>
    <xf numFmtId="1" fontId="1" fillId="6" borderId="2" xfId="0" applyNumberFormat="1" applyFont="1" applyFill="1" applyBorder="1"/>
    <xf numFmtId="0" fontId="2" fillId="2" borderId="9" xfId="0" applyFont="1" applyFill="1" applyBorder="1" applyAlignment="1">
      <alignment horizontal="right" wrapText="1"/>
    </xf>
    <xf numFmtId="0" fontId="2" fillId="2" borderId="11" xfId="0" applyFont="1" applyFill="1" applyBorder="1" applyAlignment="1">
      <alignment horizontal="right" wrapText="1"/>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2" fillId="4" borderId="15" xfId="0" applyFont="1" applyFill="1" applyBorder="1" applyAlignment="1">
      <alignment horizontal="center" vertical="center" textRotation="90"/>
    </xf>
    <xf numFmtId="0" fontId="2" fillId="4" borderId="16" xfId="0" applyFont="1" applyFill="1" applyBorder="1" applyAlignment="1">
      <alignment horizontal="center" vertical="center" textRotation="90"/>
    </xf>
    <xf numFmtId="0" fontId="2" fillId="4" borderId="17" xfId="0" applyFont="1" applyFill="1" applyBorder="1" applyAlignment="1">
      <alignment horizontal="center" vertical="center" textRotation="90"/>
    </xf>
    <xf numFmtId="0" fontId="2" fillId="5" borderId="15" xfId="0"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24" xfId="0" applyFont="1" applyFill="1" applyBorder="1" applyAlignment="1">
      <alignment horizontal="center" vertical="center" textRotation="90"/>
    </xf>
    <xf numFmtId="0" fontId="2" fillId="5" borderId="17"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5"/>
  <sheetViews>
    <sheetView tabSelected="1" workbookViewId="0">
      <selection activeCell="F2" sqref="F2"/>
    </sheetView>
  </sheetViews>
  <sheetFormatPr baseColWidth="10" defaultColWidth="10.5703125" defaultRowHeight="15" x14ac:dyDescent="0.25"/>
  <cols>
    <col min="2" max="2" width="24.140625" customWidth="1"/>
    <col min="3" max="3" width="10.5703125" customWidth="1"/>
    <col min="4" max="12" width="7.140625" customWidth="1"/>
    <col min="13" max="13" width="17.42578125" customWidth="1"/>
  </cols>
  <sheetData>
    <row r="1" spans="1:13" s="4" customFormat="1" x14ac:dyDescent="0.25"/>
    <row r="2" spans="1:13" s="4" customFormat="1" x14ac:dyDescent="0.25"/>
    <row r="3" spans="1:13" s="4" customFormat="1" x14ac:dyDescent="0.25"/>
    <row r="4" spans="1:13" s="4" customFormat="1" ht="15.75" thickBot="1" x14ac:dyDescent="0.3"/>
    <row r="5" spans="1:13" ht="20.25" thickBot="1" x14ac:dyDescent="0.35">
      <c r="A5" s="1"/>
      <c r="B5" s="2"/>
      <c r="C5" s="42" t="s">
        <v>0</v>
      </c>
      <c r="D5" s="43"/>
      <c r="E5" s="43"/>
      <c r="F5" s="43"/>
      <c r="G5" s="43"/>
      <c r="H5" s="43"/>
      <c r="I5" s="43"/>
      <c r="J5" s="43"/>
      <c r="K5" s="43"/>
      <c r="L5" s="44"/>
      <c r="M5" s="1"/>
    </row>
    <row r="6" spans="1:13" ht="31.5" thickTop="1" thickBot="1" x14ac:dyDescent="0.3">
      <c r="A6" s="1"/>
      <c r="B6" s="3"/>
      <c r="C6" s="18" t="s">
        <v>9</v>
      </c>
      <c r="D6" s="19" t="s">
        <v>10</v>
      </c>
      <c r="E6" s="19" t="s">
        <v>11</v>
      </c>
      <c r="F6" s="19" t="s">
        <v>12</v>
      </c>
      <c r="G6" s="19" t="s">
        <v>13</v>
      </c>
      <c r="H6" s="19" t="s">
        <v>14</v>
      </c>
      <c r="I6" s="19" t="s">
        <v>15</v>
      </c>
      <c r="J6" s="19" t="s">
        <v>16</v>
      </c>
      <c r="K6" s="19" t="s">
        <v>17</v>
      </c>
      <c r="L6" s="20" t="s">
        <v>18</v>
      </c>
      <c r="M6" s="6" t="s">
        <v>25</v>
      </c>
    </row>
    <row r="7" spans="1:13" x14ac:dyDescent="0.25">
      <c r="A7" s="45" t="s">
        <v>2</v>
      </c>
      <c r="B7" s="14" t="s">
        <v>3</v>
      </c>
      <c r="C7" s="24">
        <v>1</v>
      </c>
      <c r="D7" s="21">
        <v>1</v>
      </c>
      <c r="E7" s="21">
        <v>1</v>
      </c>
      <c r="F7" s="21">
        <v>1</v>
      </c>
      <c r="G7" s="21">
        <v>1</v>
      </c>
      <c r="H7" s="21"/>
      <c r="I7" s="21">
        <v>1</v>
      </c>
      <c r="J7" s="21"/>
      <c r="K7" s="21"/>
      <c r="L7" s="21"/>
      <c r="M7" s="7">
        <f t="shared" ref="M7:M24" si="0">SUM(C7:L7)</f>
        <v>6</v>
      </c>
    </row>
    <row r="8" spans="1:13" x14ac:dyDescent="0.25">
      <c r="A8" s="46"/>
      <c r="B8" s="15" t="s">
        <v>4</v>
      </c>
      <c r="C8" s="25">
        <v>1</v>
      </c>
      <c r="D8" s="22">
        <v>1</v>
      </c>
      <c r="E8" s="22">
        <v>1</v>
      </c>
      <c r="F8" s="22">
        <v>1</v>
      </c>
      <c r="G8" s="22">
        <v>1</v>
      </c>
      <c r="H8" s="22"/>
      <c r="I8" s="22">
        <v>1</v>
      </c>
      <c r="J8" s="22"/>
      <c r="K8" s="22"/>
      <c r="L8" s="22"/>
      <c r="M8" s="8">
        <f t="shared" si="0"/>
        <v>6</v>
      </c>
    </row>
    <row r="9" spans="1:13" x14ac:dyDescent="0.25">
      <c r="A9" s="46"/>
      <c r="B9" s="15" t="s">
        <v>5</v>
      </c>
      <c r="C9" s="25">
        <v>1</v>
      </c>
      <c r="D9" s="22">
        <v>1</v>
      </c>
      <c r="E9" s="22">
        <v>1</v>
      </c>
      <c r="F9" s="22">
        <v>1</v>
      </c>
      <c r="G9" s="22">
        <v>1</v>
      </c>
      <c r="H9" s="22"/>
      <c r="I9" s="22">
        <v>1</v>
      </c>
      <c r="J9" s="22"/>
      <c r="K9" s="22"/>
      <c r="L9" s="22"/>
      <c r="M9" s="8">
        <f t="shared" si="0"/>
        <v>6</v>
      </c>
    </row>
    <row r="10" spans="1:13" x14ac:dyDescent="0.25">
      <c r="A10" s="46"/>
      <c r="B10" s="15" t="s">
        <v>6</v>
      </c>
      <c r="C10" s="25">
        <v>1</v>
      </c>
      <c r="D10" s="22">
        <v>1</v>
      </c>
      <c r="E10" s="22">
        <v>1</v>
      </c>
      <c r="F10" s="22">
        <v>1</v>
      </c>
      <c r="G10" s="22">
        <v>1</v>
      </c>
      <c r="H10" s="22"/>
      <c r="I10" s="22">
        <v>1</v>
      </c>
      <c r="J10" s="22"/>
      <c r="K10" s="22"/>
      <c r="L10" s="22"/>
      <c r="M10" s="8">
        <f t="shared" si="0"/>
        <v>6</v>
      </c>
    </row>
    <row r="11" spans="1:13" x14ac:dyDescent="0.25">
      <c r="A11" s="46"/>
      <c r="B11" s="15" t="s">
        <v>7</v>
      </c>
      <c r="C11" s="25">
        <v>1</v>
      </c>
      <c r="D11" s="22">
        <v>1</v>
      </c>
      <c r="E11" s="22">
        <v>1</v>
      </c>
      <c r="F11" s="22">
        <v>1</v>
      </c>
      <c r="G11" s="22">
        <v>1</v>
      </c>
      <c r="H11" s="22"/>
      <c r="I11" s="22">
        <v>1</v>
      </c>
      <c r="J11" s="22"/>
      <c r="K11" s="22"/>
      <c r="L11" s="22"/>
      <c r="M11" s="8">
        <f t="shared" si="0"/>
        <v>6</v>
      </c>
    </row>
    <row r="12" spans="1:13" ht="15.75" thickBot="1" x14ac:dyDescent="0.3">
      <c r="A12" s="47"/>
      <c r="B12" s="16" t="s">
        <v>8</v>
      </c>
      <c r="C12" s="26">
        <v>1</v>
      </c>
      <c r="D12" s="27">
        <v>1</v>
      </c>
      <c r="E12" s="27">
        <v>1</v>
      </c>
      <c r="F12" s="27">
        <v>1</v>
      </c>
      <c r="G12" s="27">
        <v>1</v>
      </c>
      <c r="H12" s="27"/>
      <c r="I12" s="27">
        <v>1</v>
      </c>
      <c r="J12" s="27"/>
      <c r="K12" s="27"/>
      <c r="L12" s="27"/>
      <c r="M12" s="9">
        <f t="shared" si="0"/>
        <v>6</v>
      </c>
    </row>
    <row r="13" spans="1:13" ht="15.75" customHeight="1" x14ac:dyDescent="0.25">
      <c r="A13" s="48" t="s">
        <v>1</v>
      </c>
      <c r="B13" s="14" t="s">
        <v>19</v>
      </c>
      <c r="C13" s="28">
        <v>1</v>
      </c>
      <c r="D13" s="29">
        <v>1</v>
      </c>
      <c r="E13" s="30">
        <v>1</v>
      </c>
      <c r="F13" s="30">
        <v>1</v>
      </c>
      <c r="G13" s="30"/>
      <c r="H13" s="30">
        <v>1</v>
      </c>
      <c r="I13" s="30"/>
      <c r="J13" s="30"/>
      <c r="K13" s="30"/>
      <c r="L13" s="30"/>
      <c r="M13" s="10">
        <f t="shared" si="0"/>
        <v>5</v>
      </c>
    </row>
    <row r="14" spans="1:13" x14ac:dyDescent="0.25">
      <c r="A14" s="49"/>
      <c r="B14" s="15" t="s">
        <v>20</v>
      </c>
      <c r="C14" s="31">
        <v>1</v>
      </c>
      <c r="D14" s="22">
        <v>1</v>
      </c>
      <c r="E14" s="22">
        <v>1</v>
      </c>
      <c r="F14" s="22">
        <v>1</v>
      </c>
      <c r="G14" s="22"/>
      <c r="H14" s="22">
        <v>1</v>
      </c>
      <c r="I14" s="22"/>
      <c r="J14" s="22"/>
      <c r="K14" s="22"/>
      <c r="L14" s="22"/>
      <c r="M14" s="11">
        <f t="shared" si="0"/>
        <v>5</v>
      </c>
    </row>
    <row r="15" spans="1:13" x14ac:dyDescent="0.25">
      <c r="A15" s="49"/>
      <c r="B15" s="15" t="s">
        <v>21</v>
      </c>
      <c r="C15" s="31">
        <v>1</v>
      </c>
      <c r="D15" s="22">
        <v>1</v>
      </c>
      <c r="E15" s="22">
        <v>1</v>
      </c>
      <c r="F15" s="22">
        <v>1</v>
      </c>
      <c r="G15" s="22"/>
      <c r="H15" s="22">
        <v>1</v>
      </c>
      <c r="I15" s="22"/>
      <c r="J15" s="22"/>
      <c r="K15" s="22"/>
      <c r="L15" s="22"/>
      <c r="M15" s="11">
        <f t="shared" si="0"/>
        <v>5</v>
      </c>
    </row>
    <row r="16" spans="1:13" x14ac:dyDescent="0.25">
      <c r="A16" s="49"/>
      <c r="B16" s="15" t="s">
        <v>22</v>
      </c>
      <c r="C16" s="31">
        <v>1</v>
      </c>
      <c r="D16" s="22">
        <v>1</v>
      </c>
      <c r="E16" s="22">
        <v>1</v>
      </c>
      <c r="F16" s="22">
        <v>1</v>
      </c>
      <c r="G16" s="22"/>
      <c r="H16" s="22">
        <v>1</v>
      </c>
      <c r="I16" s="22"/>
      <c r="J16" s="22"/>
      <c r="K16" s="22"/>
      <c r="L16" s="22"/>
      <c r="M16" s="11">
        <f t="shared" si="0"/>
        <v>5</v>
      </c>
    </row>
    <row r="17" spans="1:13" x14ac:dyDescent="0.25">
      <c r="A17" s="49"/>
      <c r="B17" s="15" t="s">
        <v>23</v>
      </c>
      <c r="C17" s="31">
        <v>1</v>
      </c>
      <c r="D17" s="22">
        <v>1</v>
      </c>
      <c r="E17" s="22">
        <v>1</v>
      </c>
      <c r="F17" s="22">
        <v>1</v>
      </c>
      <c r="G17" s="22"/>
      <c r="H17" s="22">
        <v>1</v>
      </c>
      <c r="I17" s="22"/>
      <c r="J17" s="22"/>
      <c r="K17" s="22"/>
      <c r="L17" s="22"/>
      <c r="M17" s="11">
        <f t="shared" si="0"/>
        <v>5</v>
      </c>
    </row>
    <row r="18" spans="1:13" s="4" customFormat="1" x14ac:dyDescent="0.25">
      <c r="A18" s="50"/>
      <c r="B18" s="17" t="s">
        <v>24</v>
      </c>
      <c r="C18" s="32">
        <v>1</v>
      </c>
      <c r="D18" s="22">
        <v>1</v>
      </c>
      <c r="E18" s="22">
        <v>1</v>
      </c>
      <c r="F18" s="22">
        <v>1</v>
      </c>
      <c r="G18" s="22"/>
      <c r="H18" s="22">
        <v>1</v>
      </c>
      <c r="I18" s="22"/>
      <c r="J18" s="22"/>
      <c r="K18" s="33"/>
      <c r="L18" s="33"/>
      <c r="M18" s="11">
        <f t="shared" si="0"/>
        <v>5</v>
      </c>
    </row>
    <row r="19" spans="1:13" s="4" customFormat="1" x14ac:dyDescent="0.25">
      <c r="A19" s="50"/>
      <c r="B19" s="15" t="s">
        <v>26</v>
      </c>
      <c r="C19" s="32">
        <v>1</v>
      </c>
      <c r="D19" s="22">
        <v>1</v>
      </c>
      <c r="E19" s="37" t="s">
        <v>32</v>
      </c>
      <c r="F19" s="22">
        <v>1</v>
      </c>
      <c r="G19" s="23">
        <v>1</v>
      </c>
      <c r="H19" s="22">
        <v>1</v>
      </c>
      <c r="I19" s="22"/>
      <c r="J19" s="22"/>
      <c r="K19" s="33"/>
      <c r="L19" s="33"/>
      <c r="M19" s="11">
        <f t="shared" si="0"/>
        <v>5</v>
      </c>
    </row>
    <row r="20" spans="1:13" s="4" customFormat="1" x14ac:dyDescent="0.25">
      <c r="A20" s="50"/>
      <c r="B20" s="17" t="s">
        <v>27</v>
      </c>
      <c r="C20" s="32">
        <v>1</v>
      </c>
      <c r="D20" s="22">
        <v>1</v>
      </c>
      <c r="E20" s="37" t="s">
        <v>32</v>
      </c>
      <c r="F20" s="23">
        <v>2</v>
      </c>
      <c r="G20" s="22"/>
      <c r="H20" s="22">
        <v>1</v>
      </c>
      <c r="I20" s="22"/>
      <c r="J20" s="22"/>
      <c r="K20" s="33"/>
      <c r="L20" s="33"/>
      <c r="M20" s="11">
        <f t="shared" si="0"/>
        <v>5</v>
      </c>
    </row>
    <row r="21" spans="1:13" s="4" customFormat="1" x14ac:dyDescent="0.25">
      <c r="A21" s="50"/>
      <c r="B21" s="15" t="s">
        <v>28</v>
      </c>
      <c r="C21" s="32">
        <v>1</v>
      </c>
      <c r="D21" s="22">
        <v>1</v>
      </c>
      <c r="E21" s="37" t="s">
        <v>32</v>
      </c>
      <c r="F21" s="23">
        <v>2</v>
      </c>
      <c r="G21" s="22"/>
      <c r="H21" s="22">
        <v>1</v>
      </c>
      <c r="I21" s="22"/>
      <c r="J21" s="22"/>
      <c r="K21" s="33"/>
      <c r="L21" s="33"/>
      <c r="M21" s="11">
        <f t="shared" si="0"/>
        <v>5</v>
      </c>
    </row>
    <row r="22" spans="1:13" s="4" customFormat="1" ht="15.75" thickBot="1" x14ac:dyDescent="0.3">
      <c r="A22" s="51"/>
      <c r="B22" s="16" t="s">
        <v>29</v>
      </c>
      <c r="C22" s="34">
        <v>1</v>
      </c>
      <c r="D22" s="33">
        <v>1</v>
      </c>
      <c r="E22" s="38" t="s">
        <v>32</v>
      </c>
      <c r="F22" s="39">
        <v>2</v>
      </c>
      <c r="G22" s="33"/>
      <c r="H22" s="33">
        <v>1</v>
      </c>
      <c r="I22" s="33"/>
      <c r="J22" s="33"/>
      <c r="K22" s="33"/>
      <c r="L22" s="33"/>
      <c r="M22" s="9">
        <f t="shared" si="0"/>
        <v>5</v>
      </c>
    </row>
    <row r="23" spans="1:13" s="4" customFormat="1" ht="15.75" thickBot="1" x14ac:dyDescent="0.3">
      <c r="A23" s="40" t="s">
        <v>30</v>
      </c>
      <c r="B23" s="41"/>
      <c r="C23" s="35">
        <v>16</v>
      </c>
      <c r="D23" s="36">
        <v>17</v>
      </c>
      <c r="E23" s="36">
        <v>12</v>
      </c>
      <c r="F23" s="36">
        <v>20</v>
      </c>
      <c r="G23" s="36">
        <v>8</v>
      </c>
      <c r="H23" s="36">
        <v>10</v>
      </c>
      <c r="I23" s="36">
        <v>6</v>
      </c>
      <c r="J23" s="36"/>
      <c r="K23" s="36"/>
      <c r="L23" s="36"/>
      <c r="M23" s="5">
        <f t="shared" si="0"/>
        <v>89</v>
      </c>
    </row>
    <row r="24" spans="1:13" ht="15.75" thickBot="1" x14ac:dyDescent="0.3">
      <c r="A24" s="40" t="s">
        <v>31</v>
      </c>
      <c r="B24" s="41"/>
      <c r="C24" s="12">
        <f>SUM(C7:C22)</f>
        <v>16</v>
      </c>
      <c r="D24" s="13">
        <f>SUM(D7:D22)</f>
        <v>16</v>
      </c>
      <c r="E24" s="13">
        <f t="shared" ref="E24:G24" si="1">SUM(E7:E22)</f>
        <v>12</v>
      </c>
      <c r="F24" s="13">
        <f t="shared" si="1"/>
        <v>19</v>
      </c>
      <c r="G24" s="13">
        <f t="shared" si="1"/>
        <v>7</v>
      </c>
      <c r="H24" s="13">
        <f>SUM(H7:H22)</f>
        <v>10</v>
      </c>
      <c r="I24" s="13">
        <f>SUM(I7:I22)</f>
        <v>6</v>
      </c>
      <c r="J24" s="13">
        <f>SUM(J7:J22)</f>
        <v>0</v>
      </c>
      <c r="K24" s="13">
        <f>SUM(K7:K22)</f>
        <v>0</v>
      </c>
      <c r="L24" s="13">
        <f>SUM(L7:L22)</f>
        <v>0</v>
      </c>
      <c r="M24" s="5">
        <f t="shared" si="0"/>
        <v>86</v>
      </c>
    </row>
    <row r="25" spans="1:13" ht="15.75" customHeight="1" thickBot="1" x14ac:dyDescent="0.3">
      <c r="A25" s="40" t="s">
        <v>33</v>
      </c>
      <c r="B25" s="41"/>
      <c r="C25" s="12">
        <f>C23-C24</f>
        <v>0</v>
      </c>
      <c r="D25" s="13">
        <f>D23-D24</f>
        <v>1</v>
      </c>
      <c r="E25" s="13">
        <f t="shared" ref="E25:L25" si="2">E23-E24</f>
        <v>0</v>
      </c>
      <c r="F25" s="13">
        <f t="shared" si="2"/>
        <v>1</v>
      </c>
      <c r="G25" s="13">
        <f t="shared" si="2"/>
        <v>1</v>
      </c>
      <c r="H25" s="13">
        <f t="shared" si="2"/>
        <v>0</v>
      </c>
      <c r="I25" s="13">
        <f t="shared" si="2"/>
        <v>0</v>
      </c>
      <c r="J25" s="13">
        <f t="shared" si="2"/>
        <v>0</v>
      </c>
      <c r="K25" s="13">
        <f t="shared" si="2"/>
        <v>0</v>
      </c>
      <c r="L25" s="13">
        <f t="shared" si="2"/>
        <v>0</v>
      </c>
      <c r="M25" s="5">
        <f>M23-M24</f>
        <v>3</v>
      </c>
    </row>
  </sheetData>
  <mergeCells count="6">
    <mergeCell ref="A25:B25"/>
    <mergeCell ref="C5:L5"/>
    <mergeCell ref="A7:A12"/>
    <mergeCell ref="A13:A22"/>
    <mergeCell ref="A23:B23"/>
    <mergeCell ref="A24:B24"/>
  </mergeCells>
  <pageMargins left="0.70866141732283472" right="0.70866141732283472" top="0.74803149606299213" bottom="0.74803149606299213" header="0.31496062992125984" footer="0.31496062992125984"/>
  <pageSetup paperSize="9" scale="72" orientation="landscape" horizontalDpi="4294967295" r:id="rId1"/>
  <ignoredErrors>
    <ignoredError sqref="C24:G2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Répartition p. lieu d'affichage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Maturo Luana</dc:creator>
  <cp:lastModifiedBy>Peixoto Liliana</cp:lastModifiedBy>
  <cp:lastPrinted>2020-08-18T06:03:50Z</cp:lastPrinted>
  <dcterms:created xsi:type="dcterms:W3CDTF">2016-01-06T14:51:34Z</dcterms:created>
  <dcterms:modified xsi:type="dcterms:W3CDTF">2020-08-18T12:56:46Z</dcterms:modified>
</cp:coreProperties>
</file>