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nances Communales\6. MCH2\9. Site Internet\2.Manuel et plan comptable\"/>
    </mc:Choice>
  </mc:AlternateContent>
  <xr:revisionPtr revIDLastSave="0" documentId="8_{3A69DA63-6E24-4631-903F-94AA3718E7CB}" xr6:coauthVersionLast="47" xr6:coauthVersionMax="47" xr10:uidLastSave="{00000000-0000-0000-0000-000000000000}"/>
  <bookViews>
    <workbookView xWindow="-110" yWindow="-110" windowWidth="19420" windowHeight="10300" xr2:uid="{A9B3DFA7-0B46-43E9-9C11-1CCE79D2B91B}"/>
  </bookViews>
  <sheets>
    <sheet name="Détaillé" sheetId="1" r:id="rId1"/>
    <sheet name="Simplifié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C6" i="3" s="1"/>
  <c r="C20" i="1"/>
  <c r="C16" i="1"/>
  <c r="C8" i="1"/>
  <c r="C17" i="1" l="1"/>
  <c r="C24" i="1"/>
  <c r="C21" i="1" l="1"/>
  <c r="C25" i="1" s="1"/>
</calcChain>
</file>

<file path=xl/sharedStrings.xml><?xml version="1.0" encoding="utf-8"?>
<sst xmlns="http://schemas.openxmlformats.org/spreadsheetml/2006/main" count="31" uniqueCount="25">
  <si>
    <t>Charges de personnel</t>
  </si>
  <si>
    <t>Charges de biens et services et autres charges d’exploitation</t>
  </si>
  <si>
    <t>Amortissements du patrimoine administratif</t>
  </si>
  <si>
    <t>Attributions aux fonds et financements spéciaux</t>
  </si>
  <si>
    <t>Charges de transfert</t>
  </si>
  <si>
    <t>Subventions redistribuées</t>
  </si>
  <si>
    <t>Revenus fiscaux</t>
  </si>
  <si>
    <t>Patentes et concessions</t>
  </si>
  <si>
    <t xml:space="preserve">Taxes et redevances </t>
  </si>
  <si>
    <t>Revenus divers</t>
  </si>
  <si>
    <t>Prélèvements sur les fonds et financements spéciaux</t>
  </si>
  <si>
    <t>Revenus de transferts</t>
  </si>
  <si>
    <t>Subventions à redistribuer</t>
  </si>
  <si>
    <t>RESULTAT OPERATIONNEL</t>
  </si>
  <si>
    <t>TOTAL DES CHARGES D'EXPLOITATION (-)</t>
  </si>
  <si>
    <t>TOTAL DES REVENUS D'EXPLOITATION (+)</t>
  </si>
  <si>
    <t>Charges financières (-)</t>
  </si>
  <si>
    <t>Revenus financiers (+)</t>
  </si>
  <si>
    <t>Charges extraordinaires (-)</t>
  </si>
  <si>
    <t>Revenus extraordinaires (+)</t>
  </si>
  <si>
    <t>RESULTAT D'EXPLOITATION</t>
  </si>
  <si>
    <t>RESULTAT FINANCIER</t>
  </si>
  <si>
    <t>RESULTAT EXTRAORDINAIRE</t>
  </si>
  <si>
    <r>
      <t xml:space="preserve">Résultat échelonné </t>
    </r>
    <r>
      <rPr>
        <b/>
        <sz val="18"/>
        <color theme="0"/>
        <rFont val="Calibri"/>
        <family val="2"/>
        <scheme val="minor"/>
      </rPr>
      <t>(exemple)</t>
    </r>
  </si>
  <si>
    <t>RESULTAT TOTAL DU COMPTE DE RESULTATS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</si>
</sst>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 applyFill="1"/>
    <xf numFmtId="0" fontId="0" fillId="0" borderId="0" xfId="0" applyFont="1"/>
    <xf numFmtId="0" fontId="7" fillId="0" borderId="0" xfId="0" applyFont="1" applyFill="1"/>
    <xf numFmtId="0" fontId="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164" fontId="0" fillId="2" borderId="9" xfId="1" applyNumberFormat="1" applyFont="1" applyFill="1" applyBorder="1" applyAlignment="1">
      <alignment vertical="center"/>
    </xf>
    <xf numFmtId="164" fontId="6" fillId="3" borderId="9" xfId="1" applyNumberFormat="1" applyFont="1" applyFill="1" applyBorder="1" applyAlignment="1">
      <alignment vertical="center"/>
    </xf>
    <xf numFmtId="164" fontId="9" fillId="4" borderId="9" xfId="1" applyNumberFormat="1" applyFont="1" applyFill="1" applyBorder="1" applyAlignment="1">
      <alignment vertical="center"/>
    </xf>
    <xf numFmtId="164" fontId="0" fillId="5" borderId="4" xfId="1" applyNumberFormat="1" applyFont="1" applyFill="1" applyBorder="1" applyAlignment="1">
      <alignment vertical="center"/>
    </xf>
    <xf numFmtId="164" fontId="2" fillId="6" borderId="9" xfId="1" applyNumberFormat="1" applyFont="1" applyFill="1" applyBorder="1" applyAlignment="1">
      <alignment vertical="center"/>
    </xf>
    <xf numFmtId="164" fontId="6" fillId="2" borderId="9" xfId="1" applyNumberFormat="1" applyFont="1" applyFill="1" applyBorder="1" applyAlignme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5FEC2-DF75-412C-BBFD-9F4CB1F0EA33}">
  <dimension ref="A1:C25"/>
  <sheetViews>
    <sheetView showGridLines="0" tabSelected="1" zoomScale="90" zoomScaleNormal="90" workbookViewId="0">
      <selection sqref="A1:C1"/>
    </sheetView>
  </sheetViews>
  <sheetFormatPr baseColWidth="10" defaultRowHeight="14.5" x14ac:dyDescent="0.35"/>
  <cols>
    <col min="1" max="1" width="6.1796875" style="4" customWidth="1"/>
    <col min="2" max="2" width="61.81640625" style="2" customWidth="1"/>
    <col min="3" max="3" width="15.81640625" style="2" customWidth="1"/>
  </cols>
  <sheetData>
    <row r="1" spans="1:3" ht="45" customHeight="1" x14ac:dyDescent="0.35">
      <c r="A1" s="27" t="s">
        <v>23</v>
      </c>
      <c r="B1" s="28"/>
      <c r="C1" s="29"/>
    </row>
    <row r="2" spans="1:3" s="1" customFormat="1" ht="23.25" customHeight="1" x14ac:dyDescent="0.35">
      <c r="A2" s="5">
        <v>30</v>
      </c>
      <c r="B2" s="9" t="s">
        <v>0</v>
      </c>
      <c r="C2" s="24">
        <v>-571925.30000000005</v>
      </c>
    </row>
    <row r="3" spans="1:3" s="1" customFormat="1" ht="23.25" customHeight="1" x14ac:dyDescent="0.35">
      <c r="A3" s="5">
        <v>31</v>
      </c>
      <c r="B3" s="9" t="s">
        <v>1</v>
      </c>
      <c r="C3" s="24">
        <v>-867795.75</v>
      </c>
    </row>
    <row r="4" spans="1:3" s="1" customFormat="1" ht="23.25" customHeight="1" x14ac:dyDescent="0.35">
      <c r="A4" s="5">
        <v>33</v>
      </c>
      <c r="B4" s="9" t="s">
        <v>2</v>
      </c>
      <c r="C4" s="24">
        <v>-192998.1</v>
      </c>
    </row>
    <row r="5" spans="1:3" s="1" customFormat="1" ht="23.25" customHeight="1" x14ac:dyDescent="0.35">
      <c r="A5" s="5">
        <v>35</v>
      </c>
      <c r="B5" s="9" t="s">
        <v>3</v>
      </c>
      <c r="C5" s="24">
        <v>-750.25</v>
      </c>
    </row>
    <row r="6" spans="1:3" s="1" customFormat="1" ht="23.25" customHeight="1" x14ac:dyDescent="0.35">
      <c r="A6" s="5">
        <v>36</v>
      </c>
      <c r="B6" s="9" t="s">
        <v>4</v>
      </c>
      <c r="C6" s="24">
        <v>-2981144.4</v>
      </c>
    </row>
    <row r="7" spans="1:3" s="1" customFormat="1" ht="23.25" customHeight="1" x14ac:dyDescent="0.35">
      <c r="A7" s="7">
        <v>37</v>
      </c>
      <c r="B7" s="10" t="s">
        <v>5</v>
      </c>
      <c r="C7" s="24">
        <v>-23000</v>
      </c>
    </row>
    <row r="8" spans="1:3" s="1" customFormat="1" ht="23.25" customHeight="1" x14ac:dyDescent="0.35">
      <c r="A8" s="15"/>
      <c r="B8" s="16" t="s">
        <v>14</v>
      </c>
      <c r="C8" s="25">
        <f>SUM(C2:C7)</f>
        <v>-4637613.8</v>
      </c>
    </row>
    <row r="9" spans="1:3" s="1" customFormat="1" ht="23.25" customHeight="1" x14ac:dyDescent="0.35">
      <c r="A9" s="6">
        <v>40</v>
      </c>
      <c r="B9" s="8" t="s">
        <v>6</v>
      </c>
      <c r="C9" s="24">
        <v>3792835.6</v>
      </c>
    </row>
    <row r="10" spans="1:3" s="1" customFormat="1" ht="23.25" customHeight="1" x14ac:dyDescent="0.35">
      <c r="A10" s="5">
        <v>41</v>
      </c>
      <c r="B10" s="9" t="s">
        <v>7</v>
      </c>
      <c r="C10" s="24">
        <v>17304.5</v>
      </c>
    </row>
    <row r="11" spans="1:3" s="1" customFormat="1" ht="23.25" customHeight="1" x14ac:dyDescent="0.35">
      <c r="A11" s="5">
        <v>42</v>
      </c>
      <c r="B11" s="9" t="s">
        <v>8</v>
      </c>
      <c r="C11" s="24">
        <v>359142.7</v>
      </c>
    </row>
    <row r="12" spans="1:3" s="1" customFormat="1" ht="23.25" customHeight="1" x14ac:dyDescent="0.35">
      <c r="A12" s="5">
        <v>43</v>
      </c>
      <c r="B12" s="9" t="s">
        <v>9</v>
      </c>
      <c r="C12" s="24">
        <v>145.25</v>
      </c>
    </row>
    <row r="13" spans="1:3" s="1" customFormat="1" ht="23.25" customHeight="1" x14ac:dyDescent="0.35">
      <c r="A13" s="5">
        <v>45</v>
      </c>
      <c r="B13" s="9" t="s">
        <v>10</v>
      </c>
      <c r="C13" s="24">
        <v>3436.7</v>
      </c>
    </row>
    <row r="14" spans="1:3" s="1" customFormat="1" ht="23.25" customHeight="1" x14ac:dyDescent="0.35">
      <c r="A14" s="5">
        <v>46</v>
      </c>
      <c r="B14" s="9" t="s">
        <v>11</v>
      </c>
      <c r="C14" s="24">
        <v>202498.1</v>
      </c>
    </row>
    <row r="15" spans="1:3" s="1" customFormat="1" ht="23.25" customHeight="1" x14ac:dyDescent="0.35">
      <c r="A15" s="7">
        <v>47</v>
      </c>
      <c r="B15" s="10" t="s">
        <v>12</v>
      </c>
      <c r="C15" s="24">
        <v>23000</v>
      </c>
    </row>
    <row r="16" spans="1:3" s="1" customFormat="1" ht="23.25" customHeight="1" x14ac:dyDescent="0.35">
      <c r="A16" s="15"/>
      <c r="B16" s="16" t="s">
        <v>15</v>
      </c>
      <c r="C16" s="25">
        <f>SUM(C9:C15)</f>
        <v>4398362.8500000006</v>
      </c>
    </row>
    <row r="17" spans="1:3" s="3" customFormat="1" ht="23.25" customHeight="1" x14ac:dyDescent="0.35">
      <c r="A17" s="18"/>
      <c r="B17" s="17" t="s">
        <v>20</v>
      </c>
      <c r="C17" s="26">
        <f>C8+C16</f>
        <v>-239250.94999999925</v>
      </c>
    </row>
    <row r="18" spans="1:3" s="1" customFormat="1" ht="23.25" customHeight="1" x14ac:dyDescent="0.35">
      <c r="A18" s="5">
        <v>34</v>
      </c>
      <c r="B18" s="9" t="s">
        <v>16</v>
      </c>
      <c r="C18" s="24">
        <v>-406362.4</v>
      </c>
    </row>
    <row r="19" spans="1:3" s="1" customFormat="1" ht="23.25" customHeight="1" x14ac:dyDescent="0.35">
      <c r="A19" s="7">
        <v>44</v>
      </c>
      <c r="B19" s="10" t="s">
        <v>17</v>
      </c>
      <c r="C19" s="24">
        <v>555446.9</v>
      </c>
    </row>
    <row r="20" spans="1:3" s="1" customFormat="1" ht="23.25" customHeight="1" x14ac:dyDescent="0.35">
      <c r="A20" s="18"/>
      <c r="B20" s="17" t="s">
        <v>21</v>
      </c>
      <c r="C20" s="26">
        <f>SUM(C18:C19)</f>
        <v>149084.5</v>
      </c>
    </row>
    <row r="21" spans="1:3" s="3" customFormat="1" ht="23.25" customHeight="1" x14ac:dyDescent="0.35">
      <c r="A21" s="19"/>
      <c r="B21" s="11" t="s">
        <v>13</v>
      </c>
      <c r="C21" s="22">
        <f>C17+C20</f>
        <v>-90166.449999999255</v>
      </c>
    </row>
    <row r="22" spans="1:3" s="1" customFormat="1" ht="23.25" customHeight="1" x14ac:dyDescent="0.35">
      <c r="A22" s="6">
        <v>38</v>
      </c>
      <c r="B22" s="8" t="s">
        <v>18</v>
      </c>
      <c r="C22" s="24">
        <v>-15785</v>
      </c>
    </row>
    <row r="23" spans="1:3" s="1" customFormat="1" ht="23.25" customHeight="1" x14ac:dyDescent="0.35">
      <c r="A23" s="7">
        <v>48</v>
      </c>
      <c r="B23" s="10" t="s">
        <v>19</v>
      </c>
      <c r="C23" s="24">
        <v>278300</v>
      </c>
    </row>
    <row r="24" spans="1:3" s="1" customFormat="1" ht="23.25" customHeight="1" x14ac:dyDescent="0.35">
      <c r="A24" s="19"/>
      <c r="B24" s="11" t="s">
        <v>22</v>
      </c>
      <c r="C24" s="22">
        <f>SUM(C22:C23)</f>
        <v>262515</v>
      </c>
    </row>
    <row r="25" spans="1:3" s="3" customFormat="1" ht="23.25" customHeight="1" x14ac:dyDescent="0.35">
      <c r="A25" s="20"/>
      <c r="B25" s="12" t="s">
        <v>24</v>
      </c>
      <c r="C25" s="23">
        <f>C21+C24</f>
        <v>172348.55000000075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3EF85-8EEF-4209-A32E-C34644C43419}">
  <dimension ref="A1:C6"/>
  <sheetViews>
    <sheetView showGridLines="0" workbookViewId="0">
      <selection sqref="A1:C1"/>
    </sheetView>
  </sheetViews>
  <sheetFormatPr baseColWidth="10" defaultRowHeight="14.5" x14ac:dyDescent="0.35"/>
  <cols>
    <col min="1" max="1" width="6.1796875" style="4" customWidth="1"/>
    <col min="2" max="2" width="61.81640625" style="2" customWidth="1"/>
    <col min="3" max="3" width="15.81640625" style="2" customWidth="1"/>
  </cols>
  <sheetData>
    <row r="1" spans="1:3" ht="45" customHeight="1" x14ac:dyDescent="0.35">
      <c r="A1" s="27" t="s">
        <v>23</v>
      </c>
      <c r="B1" s="28"/>
      <c r="C1" s="29"/>
    </row>
    <row r="2" spans="1:3" s="3" customFormat="1" ht="23.25" customHeight="1" x14ac:dyDescent="0.35">
      <c r="A2" s="18"/>
      <c r="B2" s="17" t="s">
        <v>20</v>
      </c>
      <c r="C2" s="21">
        <v>-239250.94999999925</v>
      </c>
    </row>
    <row r="3" spans="1:3" s="1" customFormat="1" ht="23.25" customHeight="1" x14ac:dyDescent="0.35">
      <c r="A3" s="18"/>
      <c r="B3" s="17" t="s">
        <v>21</v>
      </c>
      <c r="C3" s="21">
        <v>149084.5</v>
      </c>
    </row>
    <row r="4" spans="1:3" s="3" customFormat="1" ht="23.25" customHeight="1" x14ac:dyDescent="0.35">
      <c r="A4" s="19"/>
      <c r="B4" s="13" t="s">
        <v>13</v>
      </c>
      <c r="C4" s="22">
        <f>C2+C3</f>
        <v>-90166.449999999255</v>
      </c>
    </row>
    <row r="5" spans="1:3" s="1" customFormat="1" ht="23.25" customHeight="1" x14ac:dyDescent="0.35">
      <c r="A5" s="19"/>
      <c r="B5" s="13" t="s">
        <v>22</v>
      </c>
      <c r="C5" s="22">
        <v>262515</v>
      </c>
    </row>
    <row r="6" spans="1:3" s="3" customFormat="1" ht="23.25" customHeight="1" x14ac:dyDescent="0.35">
      <c r="A6" s="20"/>
      <c r="B6" s="14" t="s">
        <v>24</v>
      </c>
      <c r="C6" s="23">
        <f>C4+C5</f>
        <v>172348.55000000075</v>
      </c>
    </row>
  </sheetData>
  <mergeCells count="1">
    <mergeCell ref="A1:C1"/>
  </mergeCells>
  <conditionalFormatting sqref="C2:C3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Détaillé</vt:lpstr>
      <vt:lpstr>Simplifié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Mizar Sophie</dc:creator>
  <cp:lastModifiedBy>Mizar Sophie</cp:lastModifiedBy>
  <cp:lastPrinted>2025-04-08T08:41:21Z</cp:lastPrinted>
  <dcterms:created xsi:type="dcterms:W3CDTF">2025-04-07T09:15:24Z</dcterms:created>
  <dcterms:modified xsi:type="dcterms:W3CDTF">2025-04-08T14:35:55Z</dcterms:modified>
</cp:coreProperties>
</file>