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2" yWindow="41" windowWidth="4836" windowHeight="5135" activeTab="0"/>
  </bookViews>
  <sheets>
    <sheet name="Titre" sheetId="1" r:id="rId1"/>
    <sheet name="CLASADM" sheetId="2" r:id="rId2"/>
    <sheet name="CLASSNAT" sheetId="3" r:id="rId3"/>
    <sheet name="TI" sheetId="4" r:id="rId4"/>
    <sheet name="signat" sheetId="5" r:id="rId5"/>
  </sheets>
  <definedNames>
    <definedName name="_xlnm.Print_Area" localSheetId="3">'TI'!$A$1:$D$57</definedName>
  </definedNames>
  <calcPr fullCalcOnLoad="1"/>
</workbook>
</file>

<file path=xl/sharedStrings.xml><?xml version="1.0" encoding="utf-8"?>
<sst xmlns="http://schemas.openxmlformats.org/spreadsheetml/2006/main" count="234" uniqueCount="213">
  <si>
    <t>Tableau des charges et des revenus</t>
  </si>
  <si>
    <t>selon la classification administrative</t>
  </si>
  <si>
    <t>Directions</t>
  </si>
  <si>
    <t>Sections</t>
  </si>
  <si>
    <t>Charges</t>
  </si>
  <si>
    <t>Revenus</t>
  </si>
  <si>
    <t xml:space="preserve"> 1  Administration</t>
  </si>
  <si>
    <t xml:space="preserve">    générale</t>
  </si>
  <si>
    <t xml:space="preserve"> 10  Autorités</t>
  </si>
  <si>
    <t xml:space="preserve"> 11  Administration</t>
  </si>
  <si>
    <t xml:space="preserve"> 12  Service de l'économat</t>
  </si>
  <si>
    <t xml:space="preserve"> 13  Service du personnel et assurances</t>
  </si>
  <si>
    <t xml:space="preserve"> 14  Service des intérêts généraux</t>
  </si>
  <si>
    <t xml:space="preserve"> 15  Affaires culturelles et loisirs</t>
  </si>
  <si>
    <t xml:space="preserve"> 16  Tourisme</t>
  </si>
  <si>
    <t xml:space="preserve"> 17  Sports</t>
  </si>
  <si>
    <t xml:space="preserve"> 18  Transports publics</t>
  </si>
  <si>
    <t xml:space="preserve"> 19  Service de l'informatique</t>
  </si>
  <si>
    <t xml:space="preserve"> 2  Finances</t>
  </si>
  <si>
    <t xml:space="preserve"> 20  Comptabilité générale, caisse, contentieux</t>
  </si>
  <si>
    <t xml:space="preserve"> 21  Impôts</t>
  </si>
  <si>
    <t xml:space="preserve"> 22  Service financier</t>
  </si>
  <si>
    <t xml:space="preserve"> 23  Amortissements et réserves non ventilés</t>
  </si>
  <si>
    <t xml:space="preserve"> 3  Domaines</t>
  </si>
  <si>
    <t xml:space="preserve">    et bâtiments</t>
  </si>
  <si>
    <t xml:space="preserve"> 30  Service administratif et technique</t>
  </si>
  <si>
    <t xml:space="preserve"> 31  Terrains</t>
  </si>
  <si>
    <t xml:space="preserve"> 32  Forêts et pâturages</t>
  </si>
  <si>
    <t xml:space="preserve"> 33  Vignes</t>
  </si>
  <si>
    <t xml:space="preserve"> 34  Service des gérances</t>
  </si>
  <si>
    <t xml:space="preserve"> 35  Bâtiments</t>
  </si>
  <si>
    <t xml:space="preserve"> 4  Travaux</t>
  </si>
  <si>
    <t xml:space="preserve"> 40  Service administratif</t>
  </si>
  <si>
    <t xml:space="preserve"> 41  Service technique</t>
  </si>
  <si>
    <t xml:space="preserve"> 42  Service de l'urbanisme</t>
  </si>
  <si>
    <t xml:space="preserve"> 43  Routes</t>
  </si>
  <si>
    <t xml:space="preserve"> 44  Parcs, promenades et cimetières</t>
  </si>
  <si>
    <t xml:space="preserve"> 45  Ordures ménagères et déchets</t>
  </si>
  <si>
    <t xml:space="preserve"> 46  Réseaux d'égouts et d'épuration</t>
  </si>
  <si>
    <t xml:space="preserve"> 47  Cours d'eau, rives et ports</t>
  </si>
  <si>
    <t xml:space="preserve"> 5  Instruction</t>
  </si>
  <si>
    <t xml:space="preserve">    publique</t>
  </si>
  <si>
    <t xml:space="preserve">    et cultes</t>
  </si>
  <si>
    <t xml:space="preserve"> 50  Administration des écoles</t>
  </si>
  <si>
    <t xml:space="preserve"> 51  Enseignement primaire</t>
  </si>
  <si>
    <t xml:space="preserve"> 52  Enseignement secondaire</t>
  </si>
  <si>
    <t xml:space="preserve"> 53  Enseignement spécialisé</t>
  </si>
  <si>
    <t xml:space="preserve"> 54  Office d'orientation professionnelle</t>
  </si>
  <si>
    <t xml:space="preserve"> 55  Formation professionnelle</t>
  </si>
  <si>
    <t xml:space="preserve"> 56  Service médical scolaire</t>
  </si>
  <si>
    <t xml:space="preserve"> 57  Camps scolaires et colonies</t>
  </si>
  <si>
    <t xml:space="preserve"> 58  Temples et cultes</t>
  </si>
  <si>
    <t xml:space="preserve"> 6  Police</t>
  </si>
  <si>
    <t xml:space="preserve"> 60  Administration</t>
  </si>
  <si>
    <t xml:space="preserve"> 61  Corps de police</t>
  </si>
  <si>
    <t xml:space="preserve"> 62  Contrôle des habitants</t>
  </si>
  <si>
    <t xml:space="preserve"> 63  Police sanitaire</t>
  </si>
  <si>
    <t xml:space="preserve"> 64  Service des inhumations</t>
  </si>
  <si>
    <t xml:space="preserve"> 65  Défense contre l'incendie</t>
  </si>
  <si>
    <t xml:space="preserve"> 66  Protection civile</t>
  </si>
  <si>
    <t xml:space="preserve"> 67  Abattoirs</t>
  </si>
  <si>
    <t xml:space="preserve"> 68  Militaires</t>
  </si>
  <si>
    <t xml:space="preserve"> 7  Sécurité</t>
  </si>
  <si>
    <t xml:space="preserve">    sociale</t>
  </si>
  <si>
    <t xml:space="preserve"> 70  Service administratif</t>
  </si>
  <si>
    <t xml:space="preserve"> 71  Service social</t>
  </si>
  <si>
    <t xml:space="preserve"> 72  Prévoyance sociale</t>
  </si>
  <si>
    <t xml:space="preserve"> 73  Santé publique</t>
  </si>
  <si>
    <t xml:space="preserve"> 74  Office du logement</t>
  </si>
  <si>
    <t xml:space="preserve"> 75  Office du travail</t>
  </si>
  <si>
    <t xml:space="preserve"> 8  Services</t>
  </si>
  <si>
    <t xml:space="preserve">    industriels</t>
  </si>
  <si>
    <t xml:space="preserve"> 81  Service des eaux</t>
  </si>
  <si>
    <t xml:space="preserve"> 82  Service électrique</t>
  </si>
  <si>
    <t xml:space="preserve"> 83  Service du gaz</t>
  </si>
  <si>
    <t xml:space="preserve"> 84  Service de la chaleur-force</t>
  </si>
  <si>
    <t xml:space="preserve"> 85  Réseau de distribution son et image</t>
  </si>
  <si>
    <t xml:space="preserve"> 90  Clôture</t>
  </si>
  <si>
    <t xml:space="preserve"> 900 Clôture du compte</t>
  </si>
  <si>
    <t xml:space="preserve">       de fonctionnement</t>
  </si>
  <si>
    <t xml:space="preserve"> Totaux égaux</t>
  </si>
  <si>
    <t>Tableau des charges par nature</t>
  </si>
  <si>
    <t>Autorités et personnel</t>
  </si>
  <si>
    <t>Autorités et commissions</t>
  </si>
  <si>
    <t>Personnel administratif et d'exploitation</t>
  </si>
  <si>
    <t>Traitement du personnel enseignant remplaçant</t>
  </si>
  <si>
    <t>Assurances sociales</t>
  </si>
  <si>
    <t>Caisses de pensions et de prévoyance</t>
  </si>
  <si>
    <t>Assurances accidents et maladie</t>
  </si>
  <si>
    <t>Indemnisation et remboursement de frais</t>
  </si>
  <si>
    <t>Prestations complémentaires de prévoyance</t>
  </si>
  <si>
    <t>Personnel intérimaire</t>
  </si>
  <si>
    <t>Autres charges des autorités et du personnel</t>
  </si>
  <si>
    <t>Biens, services, marchandises</t>
  </si>
  <si>
    <t>Imprimés et fournitures de bureau</t>
  </si>
  <si>
    <t>Achats de mobilier, matériel, machines et véhicules</t>
  </si>
  <si>
    <t>Achats d'eau, d'énergie, de combustible</t>
  </si>
  <si>
    <t>Autres fournitures et marchandises</t>
  </si>
  <si>
    <t>Entretien des immeubles, routes et territoire</t>
  </si>
  <si>
    <t>Entretien d'objets mobiliers et d'installations techniques</t>
  </si>
  <si>
    <t>Loyers, fermages et redevances d'utilisation</t>
  </si>
  <si>
    <t>Réceptions et manifestations</t>
  </si>
  <si>
    <t>Honoraires et prestations de services</t>
  </si>
  <si>
    <t>Impôts, taxes, cotisations et frais divers</t>
  </si>
  <si>
    <t>Intérêts passifs</t>
  </si>
  <si>
    <t>Intérêts des dettes à court terme</t>
  </si>
  <si>
    <t>Intérêts des dettes à moyen et long terme</t>
  </si>
  <si>
    <t>Autres intérêts</t>
  </si>
  <si>
    <t>Amortissements</t>
  </si>
  <si>
    <t>Amortissements du patrimoine financier</t>
  </si>
  <si>
    <t>Amortissements obligatoires du patrimoine administratif</t>
  </si>
  <si>
    <t>Autres amortissements du patrimoine administratif</t>
  </si>
  <si>
    <t>Amortissement du découvert</t>
  </si>
  <si>
    <t>Remboursements, participations et subventions à des</t>
  </si>
  <si>
    <t>collectivités publiques</t>
  </si>
  <si>
    <t>Canton</t>
  </si>
  <si>
    <t>Communes et associations de communes</t>
  </si>
  <si>
    <t>Aides et subventions</t>
  </si>
  <si>
    <t>Aides, subventions à des institutions privées</t>
  </si>
  <si>
    <t>Aides individuelles</t>
  </si>
  <si>
    <t>Attributions aux fonds et aux financements spéciaux</t>
  </si>
  <si>
    <t>Attributions aux fonds de réserve et de renouvellement</t>
  </si>
  <si>
    <t>Attributions aux financements spéciaux</t>
  </si>
  <si>
    <t>Imputations internes</t>
  </si>
  <si>
    <t>Tableau des revenus par nature</t>
  </si>
  <si>
    <t>Impôts</t>
  </si>
  <si>
    <t>Impôts sur le revenu, la fortune et impôt personnel</t>
  </si>
  <si>
    <t>Impôts sur le bénéfice net et le capital des personnes morales</t>
  </si>
  <si>
    <t>Impôt foncier</t>
  </si>
  <si>
    <t>Droits de mutation</t>
  </si>
  <si>
    <t>Impôts sur les successions et donations</t>
  </si>
  <si>
    <t>Impôts et taxes sur la possession et la dépense</t>
  </si>
  <si>
    <t>Impôts récupérés après défalcation</t>
  </si>
  <si>
    <t>Patentes, concessions</t>
  </si>
  <si>
    <t>Patentes</t>
  </si>
  <si>
    <t>Concessions</t>
  </si>
  <si>
    <t>Revenus du patrimoine</t>
  </si>
  <si>
    <t>Revenus des capitaux du patrimoine financier</t>
  </si>
  <si>
    <t>Revenus des immeubles du patrimoine financier</t>
  </si>
  <si>
    <t>Gains comptables sur les placements du patrimoine financier</t>
  </si>
  <si>
    <t>Revenus des prêts et participations du patrimoine administratif</t>
  </si>
  <si>
    <t>Revenus des immeubles du patrimoine administratif</t>
  </si>
  <si>
    <t>Taxes, émoluments, produits des ventes</t>
  </si>
  <si>
    <t>Taxes légales de remplacement</t>
  </si>
  <si>
    <t>Emoluments</t>
  </si>
  <si>
    <t>Recettes pour soins médicaux et dentaires</t>
  </si>
  <si>
    <t>Ecolage</t>
  </si>
  <si>
    <t>Taxes de raccordement et d'utilisation</t>
  </si>
  <si>
    <t>Ventes et prestations de services</t>
  </si>
  <si>
    <t>Remboursements de tiers</t>
  </si>
  <si>
    <t>Amendes</t>
  </si>
  <si>
    <t>Autres recettes</t>
  </si>
  <si>
    <t>Parts à des recettes cantonales</t>
  </si>
  <si>
    <t>Autres contributions cantonales</t>
  </si>
  <si>
    <t>Participations et remboursements de collectivités publiques</t>
  </si>
  <si>
    <t>Autres participations et subventions</t>
  </si>
  <si>
    <t>Participations et subventions de tiers</t>
  </si>
  <si>
    <t>Dons et legs</t>
  </si>
  <si>
    <t>Prélèvements sur les fonds et financements spéciaux</t>
  </si>
  <si>
    <t>Prélèvements sur les fonds de réserve et de renouvellement</t>
  </si>
  <si>
    <t>Prélèvements sur les financements spéciaux</t>
  </si>
  <si>
    <t>Installations des services industriels</t>
  </si>
  <si>
    <t>Forêts</t>
  </si>
  <si>
    <t>Marchandises et approvisionnements</t>
  </si>
  <si>
    <t>Autres biens</t>
  </si>
  <si>
    <t>(Postes 914-915-916-917 du bilan)</t>
  </si>
  <si>
    <t>Dépenses</t>
  </si>
  <si>
    <t>Investissements</t>
  </si>
  <si>
    <t>Ouvrages de génie civil et d'assainissement</t>
  </si>
  <si>
    <t>Bâtiments et constructions</t>
  </si>
  <si>
    <t>Mobilier, machines et véhicules</t>
  </si>
  <si>
    <t>Prêts et participations permanentes</t>
  </si>
  <si>
    <t>Autres participations</t>
  </si>
  <si>
    <t>Subventions d'investissement</t>
  </si>
  <si>
    <t>Autres subventions</t>
  </si>
  <si>
    <t>Autres investissements</t>
  </si>
  <si>
    <t>Indemnités d'expropriation</t>
  </si>
  <si>
    <t>Autres dépenses d'investissement</t>
  </si>
  <si>
    <t>Recettes</t>
  </si>
  <si>
    <t>Transferts au patrimoine financier</t>
  </si>
  <si>
    <t>Participations de tiers</t>
  </si>
  <si>
    <t>Remboursements de prêts et de participations</t>
  </si>
  <si>
    <t>Autres remboursements</t>
  </si>
  <si>
    <t>Subventions</t>
  </si>
  <si>
    <t>Diminution des investissements (chi. 6 moins chi. 5)</t>
  </si>
  <si>
    <t>Augmentation des investissements (chi. 5 moins chi. 6)</t>
  </si>
  <si>
    <t>Association………………………………………………………………………..</t>
  </si>
  <si>
    <t>Entente…………………………………………………………………………….</t>
  </si>
  <si>
    <t>PLAN DES DEPENSES D'INVESTISSEMENT</t>
  </si>
  <si>
    <t>dans sa séance du :</t>
  </si>
  <si>
    <t>Certifié conforme au budget adopté par le Conseil général/communal</t>
  </si>
  <si>
    <t xml:space="preserve"> 80  Service administratif</t>
  </si>
  <si>
    <t xml:space="preserve"> </t>
  </si>
  <si>
    <t>Commune……………………………………………………………………….</t>
  </si>
  <si>
    <t xml:space="preserve">       </t>
  </si>
  <si>
    <t xml:space="preserve">                 </t>
  </si>
  <si>
    <t>Amortissements et réserves</t>
  </si>
  <si>
    <t>Amortissements (idem 331 + 332)</t>
  </si>
  <si>
    <t>Dissolution des réserves</t>
  </si>
  <si>
    <t xml:space="preserve">Au nom de la Municipalité : </t>
  </si>
  <si>
    <t xml:space="preserve">Sceau de la Municipalité : </t>
  </si>
  <si>
    <t>Vu par le Préfet du district de</t>
  </si>
  <si>
    <t xml:space="preserve">, le </t>
  </si>
  <si>
    <t xml:space="preserve">Sceau de la Préfecture et visa : </t>
  </si>
  <si>
    <t xml:space="preserve"> Département des institutions et de la sécurité</t>
  </si>
  <si>
    <t xml:space="preserve">Service des communes et </t>
  </si>
  <si>
    <t>Cette formule doit parvenir au Département, par</t>
  </si>
  <si>
    <t>l'intermédiaire du préfet du for, pour le 31 décembre de chaque année au plus tard.</t>
  </si>
  <si>
    <t>du logement (SCL)</t>
  </si>
  <si>
    <t>Secteur des finances communales</t>
  </si>
  <si>
    <r>
      <t>Budget de l'année</t>
    </r>
    <r>
      <rPr>
        <sz val="10"/>
        <rFont val="Arial"/>
        <family val="2"/>
      </rPr>
      <t xml:space="preserve"> </t>
    </r>
    <r>
      <rPr>
        <b/>
        <sz val="16"/>
        <rFont val="Arial"/>
        <family val="2"/>
      </rPr>
      <t>2020</t>
    </r>
  </si>
  <si>
    <t>Le(la)  Syndic(que) :</t>
  </si>
  <si>
    <t>Le(la)   Secrétaire :</t>
  </si>
</sst>
</file>

<file path=xl/styles.xml><?xml version="1.0" encoding="utf-8"?>
<styleSheet xmlns="http://schemas.openxmlformats.org/spreadsheetml/2006/main">
  <numFmts count="47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#,##0&quot;fr.&quot;_);\(#,##0&quot;fr.&quot;\)"/>
    <numFmt numFmtId="187" formatCode="#,##0&quot;fr.&quot;_);[Red]\(#,##0&quot;fr.&quot;\)"/>
    <numFmt numFmtId="188" formatCode="#,##0.00&quot;fr.&quot;_);\(#,##0.00&quot;fr.&quot;\)"/>
    <numFmt numFmtId="189" formatCode="#,##0.00&quot;fr.&quot;_);[Red]\(#,##0.00&quot;fr.&quot;\)"/>
    <numFmt numFmtId="190" formatCode="_ * #,##0_)&quot;fr.&quot;_ ;_ * \(#,##0\)&quot;fr.&quot;_ ;_ * &quot;-&quot;_)&quot;fr.&quot;_ ;_ @_ "/>
    <numFmt numFmtId="191" formatCode="_ * #,##0_)_F_r_._ ;_ * \(#,##0\)_F_r_._ ;_ * &quot;-&quot;_)_F_r_._ ;_ @_ "/>
    <numFmt numFmtId="192" formatCode="_ * #,##0.00_)&quot;fr.&quot;_ ;_ * \(#,##0.00\)&quot;fr.&quot;_ ;_ * &quot;-&quot;??_)&quot;fr.&quot;_ ;_ @_ "/>
    <numFmt numFmtId="193" formatCode="_ * #,##0.00_)_F_r_._ ;_ * \(#,##0.00\)_F_r_._ ;_ * &quot;-&quot;??_)_F_r_._ ;_ @_ "/>
    <numFmt numFmtId="194" formatCode="#,##0\ &quot;fr.&quot;;\-#,##0\ &quot;fr.&quot;"/>
    <numFmt numFmtId="195" formatCode="#,##0\ &quot;fr.&quot;;[Red]\-#,##0\ &quot;fr.&quot;"/>
    <numFmt numFmtId="196" formatCode="#,##0.00\ &quot;fr.&quot;;\-#,##0.00\ &quot;fr.&quot;"/>
    <numFmt numFmtId="197" formatCode="#,##0.00\ &quot;fr.&quot;;[Red]\-#,##0.00\ &quot;fr.&quot;"/>
    <numFmt numFmtId="198" formatCode="_-* #,##0\ &quot;fr.&quot;_-;\-* #,##0\ &quot;fr.&quot;_-;_-* &quot;-&quot;\ &quot;fr.&quot;_-;_-@_-"/>
    <numFmt numFmtId="199" formatCode="_-* #,##0\ _F_r_._-;\-* #,##0\ _F_r_._-;_-* &quot;-&quot;\ _F_r_._-;_-@_-"/>
    <numFmt numFmtId="200" formatCode="_-* #,##0.00\ &quot;fr.&quot;_-;\-* #,##0.00\ &quot;fr.&quot;_-;_-* &quot;-&quot;??\ &quot;fr.&quot;_-;_-@_-"/>
    <numFmt numFmtId="201" formatCode="_-* #,##0.00\ _F_r_._-;\-* #,##0.00\ _F_r_._-;_-* &quot;-&quot;??\ _F_r_._-;_-@_-"/>
    <numFmt numFmtId="202" formatCode="00000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1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48"/>
      <name val="Ecusson Vaudois"/>
      <family val="5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MS Sans Serif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NumberFormat="1" applyFont="1" applyAlignment="1">
      <alignment vertical="top" shrinkToFi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10" fillId="0" borderId="13" xfId="0" applyFont="1" applyBorder="1" applyAlignment="1">
      <alignment/>
    </xf>
    <xf numFmtId="0" fontId="4" fillId="0" borderId="15" xfId="0" applyFont="1" applyBorder="1" applyAlignment="1">
      <alignment/>
    </xf>
    <xf numFmtId="4" fontId="10" fillId="0" borderId="16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7" xfId="0" applyNumberFormat="1" applyFont="1" applyBorder="1" applyAlignment="1" applyProtection="1">
      <alignment/>
      <protection locked="0"/>
    </xf>
    <xf numFmtId="4" fontId="4" fillId="0" borderId="18" xfId="0" applyNumberFormat="1" applyFont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6" xfId="0" applyNumberFormat="1" applyFont="1" applyBorder="1" applyAlignment="1" applyProtection="1">
      <alignment/>
      <protection locked="0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4" fontId="10" fillId="0" borderId="19" xfId="0" applyNumberFormat="1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4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4" fontId="10" fillId="0" borderId="11" xfId="0" applyNumberFormat="1" applyFont="1" applyBorder="1" applyAlignment="1" applyProtection="1">
      <alignment/>
      <protection locked="0"/>
    </xf>
    <xf numFmtId="0" fontId="12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4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1.8515625" style="1" customWidth="1"/>
    <col min="2" max="2" width="7.57421875" style="1" customWidth="1"/>
    <col min="3" max="3" width="12.421875" style="1" customWidth="1"/>
    <col min="4" max="16384" width="11.421875" style="1" customWidth="1"/>
  </cols>
  <sheetData>
    <row r="3" ht="62.25">
      <c r="C3" s="4" t="s">
        <v>192</v>
      </c>
    </row>
    <row r="4" ht="12.75">
      <c r="C4" s="1" t="s">
        <v>192</v>
      </c>
    </row>
    <row r="11" spans="1:6" ht="22.5">
      <c r="A11" s="35" t="s">
        <v>204</v>
      </c>
      <c r="B11" s="35"/>
      <c r="C11" s="35"/>
      <c r="D11" s="35"/>
      <c r="E11" s="35"/>
      <c r="F11" s="35"/>
    </row>
    <row r="12" ht="22.5">
      <c r="A12" s="3" t="s">
        <v>195</v>
      </c>
    </row>
    <row r="18" spans="1:6" ht="23.25">
      <c r="A18" s="36" t="s">
        <v>205</v>
      </c>
      <c r="B18" s="36"/>
      <c r="C18" s="36"/>
      <c r="D18" s="36"/>
      <c r="E18" s="36"/>
      <c r="F18" s="36"/>
    </row>
    <row r="19" spans="1:6" ht="23.25">
      <c r="A19" s="36" t="s">
        <v>208</v>
      </c>
      <c r="B19" s="36"/>
      <c r="C19" s="36"/>
      <c r="D19" s="36"/>
      <c r="E19" s="36"/>
      <c r="F19" s="36"/>
    </row>
    <row r="22" spans="1:6" ht="13.5">
      <c r="A22" s="37" t="s">
        <v>209</v>
      </c>
      <c r="B22" s="37"/>
      <c r="C22" s="37"/>
      <c r="D22" s="37"/>
      <c r="E22" s="37"/>
      <c r="F22" s="37"/>
    </row>
    <row r="23" ht="13.5">
      <c r="C23" s="27"/>
    </row>
    <row r="27" ht="12.75">
      <c r="A27" s="1" t="s">
        <v>193</v>
      </c>
    </row>
    <row r="29" ht="12.75">
      <c r="A29" s="1" t="s">
        <v>186</v>
      </c>
    </row>
    <row r="31" ht="12.75">
      <c r="A31" s="1" t="s">
        <v>187</v>
      </c>
    </row>
    <row r="36" spans="1:6" ht="21">
      <c r="A36" s="38" t="s">
        <v>210</v>
      </c>
      <c r="B36" s="38"/>
      <c r="C36" s="38"/>
      <c r="D36" s="38"/>
      <c r="E36" s="38"/>
      <c r="F36" s="38"/>
    </row>
    <row r="38" ht="15">
      <c r="B38" s="24" t="s">
        <v>194</v>
      </c>
    </row>
    <row r="46" spans="1:6" ht="12.75">
      <c r="A46" s="34" t="s">
        <v>206</v>
      </c>
      <c r="B46" s="34"/>
      <c r="C46" s="34"/>
      <c r="D46" s="34"/>
      <c r="E46" s="34"/>
      <c r="F46" s="34"/>
    </row>
    <row r="47" spans="1:6" ht="12.75">
      <c r="A47" s="34" t="s">
        <v>207</v>
      </c>
      <c r="B47" s="34"/>
      <c r="C47" s="34"/>
      <c r="D47" s="34"/>
      <c r="E47" s="34"/>
      <c r="F47" s="34"/>
    </row>
  </sheetData>
  <sheetProtection/>
  <mergeCells count="7">
    <mergeCell ref="A47:F47"/>
    <mergeCell ref="A11:F11"/>
    <mergeCell ref="A18:F18"/>
    <mergeCell ref="A19:F19"/>
    <mergeCell ref="A22:F22"/>
    <mergeCell ref="A36:F36"/>
    <mergeCell ref="A46:F46"/>
  </mergeCells>
  <printOptions/>
  <pageMargins left="0.787401575" right="0.787401575" top="0.984251969" bottom="0.984251969" header="0.4921259845" footer="0.4921259845"/>
  <pageSetup horizontalDpi="600" verticalDpi="600" orientation="portrait" paperSize="9" scale="92" r:id="rId3"/>
  <legacyDrawing r:id="rId2"/>
  <oleObjects>
    <oleObject progId="Word.Picture.8" shapeId="26977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7.140625" style="1" customWidth="1"/>
    <col min="2" max="2" width="38.140625" style="1" customWidth="1"/>
    <col min="3" max="4" width="14.28125" style="1" customWidth="1"/>
    <col min="5" max="16384" width="11.421875" style="1" customWidth="1"/>
  </cols>
  <sheetData>
    <row r="1" spans="1:2" ht="19.5" customHeight="1">
      <c r="A1" s="2" t="s">
        <v>0</v>
      </c>
      <c r="B1" s="2"/>
    </row>
    <row r="2" spans="1:2" ht="19.5" customHeight="1">
      <c r="A2" s="2" t="s">
        <v>1</v>
      </c>
      <c r="B2" s="2"/>
    </row>
    <row r="4" spans="1:4" ht="19.5" customHeight="1">
      <c r="A4" s="5" t="s">
        <v>2</v>
      </c>
      <c r="B4" s="6" t="s">
        <v>3</v>
      </c>
      <c r="C4" s="7" t="s">
        <v>4</v>
      </c>
      <c r="D4" s="6" t="s">
        <v>5</v>
      </c>
    </row>
    <row r="5" spans="1:4" ht="12.75">
      <c r="A5" s="8"/>
      <c r="C5" s="8"/>
      <c r="D5" s="9"/>
    </row>
    <row r="6" spans="1:4" ht="14.25" thickBot="1">
      <c r="A6" s="10" t="s">
        <v>6</v>
      </c>
      <c r="B6" s="11"/>
      <c r="C6" s="12">
        <f>C8+C9+C10+C11+C12+C13+C14+C15+C16+C17</f>
        <v>0</v>
      </c>
      <c r="D6" s="12">
        <f>D8+D9+D10+D11+D12+D13+D14+D15+D16+D17</f>
        <v>0</v>
      </c>
    </row>
    <row r="7" spans="1:4" ht="13.5" customHeight="1" thickTop="1">
      <c r="A7" s="10" t="s">
        <v>7</v>
      </c>
      <c r="C7" s="13"/>
      <c r="D7" s="14"/>
    </row>
    <row r="8" spans="1:4" ht="12.75">
      <c r="A8" s="8"/>
      <c r="B8" s="1" t="s">
        <v>8</v>
      </c>
      <c r="C8" s="15"/>
      <c r="D8" s="16"/>
    </row>
    <row r="9" spans="1:4" ht="12.75">
      <c r="A9" s="8"/>
      <c r="B9" s="1" t="s">
        <v>9</v>
      </c>
      <c r="C9" s="15"/>
      <c r="D9" s="16"/>
    </row>
    <row r="10" spans="1:4" ht="12.75">
      <c r="A10" s="8"/>
      <c r="B10" s="1" t="s">
        <v>10</v>
      </c>
      <c r="C10" s="15"/>
      <c r="D10" s="16"/>
    </row>
    <row r="11" spans="1:4" ht="12.75">
      <c r="A11" s="8"/>
      <c r="B11" s="1" t="s">
        <v>11</v>
      </c>
      <c r="C11" s="15"/>
      <c r="D11" s="16"/>
    </row>
    <row r="12" spans="1:4" ht="12.75">
      <c r="A12" s="8"/>
      <c r="B12" s="1" t="s">
        <v>12</v>
      </c>
      <c r="C12" s="15"/>
      <c r="D12" s="16"/>
    </row>
    <row r="13" spans="1:4" ht="12.75">
      <c r="A13" s="8"/>
      <c r="B13" s="1" t="s">
        <v>13</v>
      </c>
      <c r="C13" s="15"/>
      <c r="D13" s="16"/>
    </row>
    <row r="14" spans="1:4" ht="12.75">
      <c r="A14" s="8"/>
      <c r="B14" s="1" t="s">
        <v>14</v>
      </c>
      <c r="C14" s="15"/>
      <c r="D14" s="16"/>
    </row>
    <row r="15" spans="1:4" ht="12.75">
      <c r="A15" s="8"/>
      <c r="B15" s="1" t="s">
        <v>15</v>
      </c>
      <c r="C15" s="15"/>
      <c r="D15" s="16"/>
    </row>
    <row r="16" spans="1:4" ht="12.75">
      <c r="A16" s="8"/>
      <c r="B16" s="1" t="s">
        <v>16</v>
      </c>
      <c r="C16" s="15"/>
      <c r="D16" s="16"/>
    </row>
    <row r="17" spans="1:4" ht="12.75">
      <c r="A17" s="8"/>
      <c r="B17" s="1" t="s">
        <v>17</v>
      </c>
      <c r="C17" s="15"/>
      <c r="D17" s="16"/>
    </row>
    <row r="18" spans="1:4" ht="12.75">
      <c r="A18" s="8"/>
      <c r="C18" s="13"/>
      <c r="D18" s="14"/>
    </row>
    <row r="19" spans="1:4" ht="12.75">
      <c r="A19" s="8"/>
      <c r="C19" s="13"/>
      <c r="D19" s="14"/>
    </row>
    <row r="20" spans="1:4" ht="14.25" thickBot="1">
      <c r="A20" s="10" t="s">
        <v>18</v>
      </c>
      <c r="B20" s="11"/>
      <c r="C20" s="12">
        <f>C22+C23+C24+C25</f>
        <v>0</v>
      </c>
      <c r="D20" s="12">
        <f>D22+D23+D24+D25</f>
        <v>0</v>
      </c>
    </row>
    <row r="21" spans="1:4" ht="13.5" thickTop="1">
      <c r="A21" s="8"/>
      <c r="C21" s="13"/>
      <c r="D21" s="14"/>
    </row>
    <row r="22" spans="1:4" ht="12.75">
      <c r="A22" s="8"/>
      <c r="B22" s="1" t="s">
        <v>19</v>
      </c>
      <c r="C22" s="15"/>
      <c r="D22" s="16"/>
    </row>
    <row r="23" spans="1:4" ht="12.75">
      <c r="A23" s="8"/>
      <c r="B23" s="1" t="s">
        <v>20</v>
      </c>
      <c r="C23" s="15"/>
      <c r="D23" s="16"/>
    </row>
    <row r="24" spans="1:4" ht="12.75">
      <c r="A24" s="8"/>
      <c r="B24" s="1" t="s">
        <v>21</v>
      </c>
      <c r="C24" s="15"/>
      <c r="D24" s="16"/>
    </row>
    <row r="25" spans="1:4" ht="12.75">
      <c r="A25" s="8"/>
      <c r="B25" s="1" t="s">
        <v>22</v>
      </c>
      <c r="C25" s="15"/>
      <c r="D25" s="16"/>
    </row>
    <row r="26" spans="1:4" ht="12.75">
      <c r="A26" s="8"/>
      <c r="C26" s="13"/>
      <c r="D26" s="14"/>
    </row>
    <row r="27" spans="1:4" ht="12.75">
      <c r="A27" s="8"/>
      <c r="C27" s="13"/>
      <c r="D27" s="14"/>
    </row>
    <row r="28" spans="1:4" ht="14.25" thickBot="1">
      <c r="A28" s="10" t="s">
        <v>23</v>
      </c>
      <c r="B28" s="11"/>
      <c r="C28" s="12">
        <f>C30+C31+C32+C33+C34+C35</f>
        <v>0</v>
      </c>
      <c r="D28" s="12">
        <f>D30+D31+D32+D33+D34+D35</f>
        <v>0</v>
      </c>
    </row>
    <row r="29" spans="1:4" ht="14.25" thickTop="1">
      <c r="A29" s="10" t="s">
        <v>24</v>
      </c>
      <c r="C29" s="13"/>
      <c r="D29" s="14"/>
    </row>
    <row r="30" spans="1:4" ht="12.75">
      <c r="A30" s="8"/>
      <c r="B30" s="1" t="s">
        <v>25</v>
      </c>
      <c r="C30" s="15"/>
      <c r="D30" s="16"/>
    </row>
    <row r="31" spans="1:4" ht="12.75">
      <c r="A31" s="8"/>
      <c r="B31" s="1" t="s">
        <v>26</v>
      </c>
      <c r="C31" s="15"/>
      <c r="D31" s="16"/>
    </row>
    <row r="32" spans="1:4" ht="12.75">
      <c r="A32" s="8"/>
      <c r="B32" s="1" t="s">
        <v>27</v>
      </c>
      <c r="C32" s="15"/>
      <c r="D32" s="16"/>
    </row>
    <row r="33" spans="1:4" ht="12.75">
      <c r="A33" s="8"/>
      <c r="B33" s="1" t="s">
        <v>28</v>
      </c>
      <c r="C33" s="15"/>
      <c r="D33" s="16"/>
    </row>
    <row r="34" spans="1:4" ht="12.75">
      <c r="A34" s="8"/>
      <c r="B34" s="1" t="s">
        <v>29</v>
      </c>
      <c r="C34" s="15"/>
      <c r="D34" s="16"/>
    </row>
    <row r="35" spans="1:4" ht="12.75">
      <c r="A35" s="8"/>
      <c r="B35" s="1" t="s">
        <v>30</v>
      </c>
      <c r="C35" s="15"/>
      <c r="D35" s="16"/>
    </row>
    <row r="36" spans="1:4" ht="12.75">
      <c r="A36" s="8"/>
      <c r="C36" s="13"/>
      <c r="D36" s="14"/>
    </row>
    <row r="37" spans="1:4" ht="12.75">
      <c r="A37" s="8"/>
      <c r="C37" s="13"/>
      <c r="D37" s="14"/>
    </row>
    <row r="38" spans="1:4" ht="14.25" thickBot="1">
      <c r="A38" s="10" t="s">
        <v>31</v>
      </c>
      <c r="B38" s="11"/>
      <c r="C38" s="12">
        <f>C40+C41+C42+C43+C44+C45+C46+C47</f>
        <v>0</v>
      </c>
      <c r="D38" s="12">
        <f>D40+D41+D42+D43+D44+D45+D46+D47</f>
        <v>0</v>
      </c>
    </row>
    <row r="39" spans="1:4" ht="13.5" thickTop="1">
      <c r="A39" s="8"/>
      <c r="C39" s="13"/>
      <c r="D39" s="14"/>
    </row>
    <row r="40" spans="1:4" ht="12.75">
      <c r="A40" s="8"/>
      <c r="B40" s="1" t="s">
        <v>32</v>
      </c>
      <c r="C40" s="15"/>
      <c r="D40" s="16"/>
    </row>
    <row r="41" spans="1:4" ht="12.75">
      <c r="A41" s="8"/>
      <c r="B41" s="1" t="s">
        <v>33</v>
      </c>
      <c r="C41" s="15"/>
      <c r="D41" s="16"/>
    </row>
    <row r="42" spans="1:4" ht="12.75">
      <c r="A42" s="8"/>
      <c r="B42" s="1" t="s">
        <v>34</v>
      </c>
      <c r="C42" s="15"/>
      <c r="D42" s="16"/>
    </row>
    <row r="43" spans="1:4" ht="12.75">
      <c r="A43" s="8"/>
      <c r="B43" s="1" t="s">
        <v>35</v>
      </c>
      <c r="C43" s="15"/>
      <c r="D43" s="16"/>
    </row>
    <row r="44" spans="1:4" ht="12.75">
      <c r="A44" s="8"/>
      <c r="B44" s="1" t="s">
        <v>36</v>
      </c>
      <c r="C44" s="15"/>
      <c r="D44" s="16"/>
    </row>
    <row r="45" spans="1:4" ht="12.75">
      <c r="A45" s="8"/>
      <c r="B45" s="1" t="s">
        <v>37</v>
      </c>
      <c r="C45" s="15"/>
      <c r="D45" s="16"/>
    </row>
    <row r="46" spans="1:4" ht="12.75">
      <c r="A46" s="8"/>
      <c r="B46" s="1" t="s">
        <v>38</v>
      </c>
      <c r="C46" s="15"/>
      <c r="D46" s="16"/>
    </row>
    <row r="47" spans="1:4" ht="12.75">
      <c r="A47" s="8"/>
      <c r="B47" s="1" t="s">
        <v>39</v>
      </c>
      <c r="C47" s="15"/>
      <c r="D47" s="16"/>
    </row>
    <row r="48" spans="1:4" ht="12.75">
      <c r="A48" s="8"/>
      <c r="C48" s="13"/>
      <c r="D48" s="14"/>
    </row>
    <row r="49" spans="1:4" ht="12.75">
      <c r="A49" s="17"/>
      <c r="C49" s="18"/>
      <c r="D49" s="18"/>
    </row>
    <row r="50" spans="1:4" ht="12.75">
      <c r="A50" s="6" t="s">
        <v>2</v>
      </c>
      <c r="B50" s="6" t="s">
        <v>3</v>
      </c>
      <c r="C50" s="6" t="s">
        <v>4</v>
      </c>
      <c r="D50" s="6" t="s">
        <v>5</v>
      </c>
    </row>
    <row r="51" spans="1:4" ht="12.75">
      <c r="A51" s="8"/>
      <c r="C51" s="8"/>
      <c r="D51" s="8"/>
    </row>
    <row r="52" spans="1:4" ht="14.25" thickBot="1">
      <c r="A52" s="10" t="s">
        <v>40</v>
      </c>
      <c r="B52" s="11"/>
      <c r="C52" s="12">
        <f>C54+C55+C56+C57+C58+C59+C60+C61+C62</f>
        <v>0</v>
      </c>
      <c r="D52" s="12">
        <f>D54+D55+D56+D57+D58+D59+D60+D61+D62</f>
        <v>0</v>
      </c>
    </row>
    <row r="53" spans="1:4" ht="14.25" thickTop="1">
      <c r="A53" s="10" t="s">
        <v>41</v>
      </c>
      <c r="C53" s="13"/>
      <c r="D53" s="13"/>
    </row>
    <row r="54" spans="1:4" ht="13.5">
      <c r="A54" s="10" t="s">
        <v>42</v>
      </c>
      <c r="B54" s="1" t="s">
        <v>43</v>
      </c>
      <c r="C54" s="15"/>
      <c r="D54" s="15"/>
    </row>
    <row r="55" spans="1:4" ht="12.75">
      <c r="A55" s="8"/>
      <c r="B55" s="1" t="s">
        <v>44</v>
      </c>
      <c r="C55" s="15"/>
      <c r="D55" s="15"/>
    </row>
    <row r="56" spans="1:4" ht="12.75">
      <c r="A56" s="8"/>
      <c r="B56" s="1" t="s">
        <v>45</v>
      </c>
      <c r="C56" s="15"/>
      <c r="D56" s="15"/>
    </row>
    <row r="57" spans="1:4" ht="12.75">
      <c r="A57" s="8"/>
      <c r="B57" s="1" t="s">
        <v>46</v>
      </c>
      <c r="C57" s="15"/>
      <c r="D57" s="15"/>
    </row>
    <row r="58" spans="1:4" ht="12.75">
      <c r="A58" s="8"/>
      <c r="B58" s="1" t="s">
        <v>47</v>
      </c>
      <c r="C58" s="15"/>
      <c r="D58" s="15"/>
    </row>
    <row r="59" spans="1:4" ht="12.75">
      <c r="A59" s="8"/>
      <c r="B59" s="1" t="s">
        <v>48</v>
      </c>
      <c r="C59" s="15"/>
      <c r="D59" s="15"/>
    </row>
    <row r="60" spans="1:4" ht="12.75">
      <c r="A60" s="8"/>
      <c r="B60" s="1" t="s">
        <v>49</v>
      </c>
      <c r="C60" s="15"/>
      <c r="D60" s="15"/>
    </row>
    <row r="61" spans="1:4" ht="12.75">
      <c r="A61" s="8"/>
      <c r="B61" s="1" t="s">
        <v>50</v>
      </c>
      <c r="C61" s="15"/>
      <c r="D61" s="15"/>
    </row>
    <row r="62" spans="1:4" ht="12.75">
      <c r="A62" s="8"/>
      <c r="B62" s="1" t="s">
        <v>51</v>
      </c>
      <c r="C62" s="15"/>
      <c r="D62" s="15"/>
    </row>
    <row r="63" spans="1:4" ht="12.75">
      <c r="A63" s="8"/>
      <c r="C63" s="13"/>
      <c r="D63" s="13"/>
    </row>
    <row r="64" spans="1:4" ht="12.75">
      <c r="A64" s="8"/>
      <c r="C64" s="13"/>
      <c r="D64" s="13"/>
    </row>
    <row r="65" spans="1:4" ht="14.25" thickBot="1">
      <c r="A65" s="10" t="s">
        <v>52</v>
      </c>
      <c r="B65" s="11"/>
      <c r="C65" s="12">
        <f>C67+C68+C69+C70+C71+C72+C73+C74+C75</f>
        <v>0</v>
      </c>
      <c r="D65" s="12">
        <f>D67+D68+D69+D70+D71+D72+D73+D74+D75</f>
        <v>0</v>
      </c>
    </row>
    <row r="66" spans="1:4" ht="13.5" thickTop="1">
      <c r="A66" s="8"/>
      <c r="C66" s="13"/>
      <c r="D66" s="13"/>
    </row>
    <row r="67" spans="1:4" ht="12.75">
      <c r="A67" s="8"/>
      <c r="B67" s="1" t="s">
        <v>53</v>
      </c>
      <c r="C67" s="15"/>
      <c r="D67" s="15"/>
    </row>
    <row r="68" spans="1:4" ht="12.75">
      <c r="A68" s="8"/>
      <c r="B68" s="1" t="s">
        <v>54</v>
      </c>
      <c r="C68" s="15"/>
      <c r="D68" s="15"/>
    </row>
    <row r="69" spans="1:4" ht="12.75">
      <c r="A69" s="8"/>
      <c r="B69" s="1" t="s">
        <v>55</v>
      </c>
      <c r="C69" s="15"/>
      <c r="D69" s="15"/>
    </row>
    <row r="70" spans="1:4" ht="12.75">
      <c r="A70" s="8"/>
      <c r="B70" s="1" t="s">
        <v>56</v>
      </c>
      <c r="C70" s="15"/>
      <c r="D70" s="15"/>
    </row>
    <row r="71" spans="1:4" ht="12.75">
      <c r="A71" s="8"/>
      <c r="B71" s="1" t="s">
        <v>57</v>
      </c>
      <c r="C71" s="15"/>
      <c r="D71" s="15"/>
    </row>
    <row r="72" spans="1:4" ht="12.75">
      <c r="A72" s="8"/>
      <c r="B72" s="1" t="s">
        <v>58</v>
      </c>
      <c r="C72" s="15"/>
      <c r="D72" s="15"/>
    </row>
    <row r="73" spans="1:4" ht="12.75">
      <c r="A73" s="8"/>
      <c r="B73" s="1" t="s">
        <v>59</v>
      </c>
      <c r="C73" s="15"/>
      <c r="D73" s="15"/>
    </row>
    <row r="74" spans="1:4" ht="12.75">
      <c r="A74" s="8"/>
      <c r="B74" s="1" t="s">
        <v>60</v>
      </c>
      <c r="C74" s="15"/>
      <c r="D74" s="15"/>
    </row>
    <row r="75" spans="1:4" ht="12.75">
      <c r="A75" s="8"/>
      <c r="B75" s="1" t="s">
        <v>61</v>
      </c>
      <c r="C75" s="15"/>
      <c r="D75" s="15"/>
    </row>
    <row r="76" spans="1:4" ht="12.75">
      <c r="A76" s="8"/>
      <c r="C76" s="13"/>
      <c r="D76" s="13"/>
    </row>
    <row r="77" spans="1:4" ht="12.75">
      <c r="A77" s="8"/>
      <c r="C77" s="13"/>
      <c r="D77" s="13"/>
    </row>
    <row r="78" spans="1:4" ht="14.25" thickBot="1">
      <c r="A78" s="10" t="s">
        <v>62</v>
      </c>
      <c r="B78" s="11"/>
      <c r="C78" s="12">
        <f>C80+C81+C82+C83+C84+C85</f>
        <v>0</v>
      </c>
      <c r="D78" s="12">
        <f>D80+D81+D82+D83+D84+D85</f>
        <v>0</v>
      </c>
    </row>
    <row r="79" spans="1:4" ht="14.25" thickTop="1">
      <c r="A79" s="10" t="s">
        <v>63</v>
      </c>
      <c r="C79" s="13"/>
      <c r="D79" s="13"/>
    </row>
    <row r="80" spans="1:4" ht="12.75">
      <c r="A80" s="8"/>
      <c r="B80" s="1" t="s">
        <v>64</v>
      </c>
      <c r="C80" s="15"/>
      <c r="D80" s="15"/>
    </row>
    <row r="81" spans="1:4" ht="12.75">
      <c r="A81" s="8"/>
      <c r="B81" s="1" t="s">
        <v>65</v>
      </c>
      <c r="C81" s="15"/>
      <c r="D81" s="15"/>
    </row>
    <row r="82" spans="1:4" ht="12.75">
      <c r="A82" s="8"/>
      <c r="B82" s="1" t="s">
        <v>66</v>
      </c>
      <c r="C82" s="15"/>
      <c r="D82" s="15"/>
    </row>
    <row r="83" spans="1:4" ht="12.75">
      <c r="A83" s="8"/>
      <c r="B83" s="1" t="s">
        <v>67</v>
      </c>
      <c r="C83" s="15"/>
      <c r="D83" s="15"/>
    </row>
    <row r="84" spans="1:4" ht="12.75">
      <c r="A84" s="8"/>
      <c r="B84" s="1" t="s">
        <v>68</v>
      </c>
      <c r="C84" s="15"/>
      <c r="D84" s="15"/>
    </row>
    <row r="85" spans="1:4" ht="12.75">
      <c r="A85" s="8"/>
      <c r="B85" s="1" t="s">
        <v>69</v>
      </c>
      <c r="C85" s="15"/>
      <c r="D85" s="15"/>
    </row>
    <row r="86" spans="1:4" ht="12.75">
      <c r="A86" s="8"/>
      <c r="C86" s="13"/>
      <c r="D86" s="13"/>
    </row>
    <row r="87" spans="1:4" ht="12.75">
      <c r="A87" s="8"/>
      <c r="C87" s="13"/>
      <c r="D87" s="13"/>
    </row>
    <row r="88" spans="1:4" ht="14.25" thickBot="1">
      <c r="A88" s="10" t="s">
        <v>70</v>
      </c>
      <c r="B88" s="11"/>
      <c r="C88" s="12">
        <f>C90+C91+C92+C93+C94+C95</f>
        <v>0</v>
      </c>
      <c r="D88" s="12">
        <f>D90+D91+D92+D93+D94+D95</f>
        <v>0</v>
      </c>
    </row>
    <row r="89" spans="1:4" ht="14.25" thickTop="1">
      <c r="A89" s="10" t="s">
        <v>71</v>
      </c>
      <c r="C89" s="13"/>
      <c r="D89" s="13"/>
    </row>
    <row r="90" spans="1:4" ht="13.5">
      <c r="A90" s="10"/>
      <c r="B90" s="1" t="s">
        <v>191</v>
      </c>
      <c r="C90" s="15"/>
      <c r="D90" s="15"/>
    </row>
    <row r="91" spans="1:4" ht="12.75">
      <c r="A91" s="8"/>
      <c r="B91" s="1" t="s">
        <v>72</v>
      </c>
      <c r="C91" s="15"/>
      <c r="D91" s="15"/>
    </row>
    <row r="92" spans="1:4" ht="12.75">
      <c r="A92" s="8"/>
      <c r="B92" s="1" t="s">
        <v>73</v>
      </c>
      <c r="C92" s="15"/>
      <c r="D92" s="15"/>
    </row>
    <row r="93" spans="1:4" ht="12.75">
      <c r="A93" s="8"/>
      <c r="B93" s="1" t="s">
        <v>74</v>
      </c>
      <c r="C93" s="15"/>
      <c r="D93" s="15"/>
    </row>
    <row r="94" spans="1:4" ht="12.75">
      <c r="A94" s="8"/>
      <c r="B94" s="1" t="s">
        <v>75</v>
      </c>
      <c r="C94" s="15"/>
      <c r="D94" s="15"/>
    </row>
    <row r="95" spans="1:4" ht="12.75">
      <c r="A95" s="8"/>
      <c r="B95" s="1" t="s">
        <v>76</v>
      </c>
      <c r="C95" s="15"/>
      <c r="D95" s="15"/>
    </row>
    <row r="96" spans="1:4" ht="12.75">
      <c r="A96" s="8"/>
      <c r="C96" s="13"/>
      <c r="D96" s="13"/>
    </row>
    <row r="97" spans="1:4" ht="12.75">
      <c r="A97" s="8"/>
      <c r="C97" s="13"/>
      <c r="D97" s="13"/>
    </row>
    <row r="98" spans="1:4" ht="12.75">
      <c r="A98" s="8"/>
      <c r="C98" s="13"/>
      <c r="D98" s="13"/>
    </row>
    <row r="99" spans="1:4" ht="13.5">
      <c r="A99" s="10" t="s">
        <v>77</v>
      </c>
      <c r="B99" s="1" t="s">
        <v>78</v>
      </c>
      <c r="C99" s="15"/>
      <c r="D99" s="15"/>
    </row>
    <row r="100" spans="1:4" ht="13.5" thickBot="1">
      <c r="A100" s="8"/>
      <c r="B100" s="1" t="s">
        <v>79</v>
      </c>
      <c r="C100" s="19"/>
      <c r="D100" s="19"/>
    </row>
    <row r="101" spans="1:4" ht="13.5" thickTop="1">
      <c r="A101" s="8"/>
      <c r="C101" s="13"/>
      <c r="D101" s="13"/>
    </row>
    <row r="102" spans="1:4" ht="14.25" thickBot="1">
      <c r="A102" s="39"/>
      <c r="B102" s="40" t="s">
        <v>80</v>
      </c>
      <c r="C102" s="12">
        <f>C6+C20+C28+C38+C52+C65+C78+C88+C99</f>
        <v>0</v>
      </c>
      <c r="D102" s="12">
        <f>D6+D20+D28+D38+D52+D65+D78+D88+D99</f>
        <v>0</v>
      </c>
    </row>
    <row r="103" ht="13.5" thickTop="1"/>
  </sheetData>
  <sheetProtection/>
  <printOptions/>
  <pageMargins left="0.52" right="0.38" top="0.76" bottom="0.984251969" header="0.4921259845" footer="0.4921259845"/>
  <pageSetup horizontalDpi="300" verticalDpi="300" orientation="portrait" paperSize="9" scale="92" r:id="rId1"/>
  <rowBreaks count="1" manualBreakCount="1">
    <brk id="4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1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00390625" style="20" customWidth="1"/>
    <col min="2" max="2" width="60.00390625" style="1" customWidth="1"/>
    <col min="3" max="3" width="17.7109375" style="22" customWidth="1"/>
    <col min="4" max="16384" width="11.421875" style="1" customWidth="1"/>
  </cols>
  <sheetData>
    <row r="1" ht="15.75" customHeight="1">
      <c r="B1" s="21" t="s">
        <v>81</v>
      </c>
    </row>
    <row r="2" ht="9.75" customHeight="1"/>
    <row r="3" spans="1:3" ht="17.25" customHeight="1" thickBot="1">
      <c r="A3" s="23">
        <v>3</v>
      </c>
      <c r="B3" s="24" t="s">
        <v>4</v>
      </c>
      <c r="C3" s="25">
        <f>C5+C18+C31+C37+C44+C49+C54+C59</f>
        <v>0</v>
      </c>
    </row>
    <row r="4" ht="9.75" customHeight="1" thickTop="1">
      <c r="C4" s="13"/>
    </row>
    <row r="5" spans="1:3" ht="14.25" thickBot="1">
      <c r="A5" s="26">
        <v>30</v>
      </c>
      <c r="B5" s="27" t="s">
        <v>82</v>
      </c>
      <c r="C5" s="12">
        <f>C7+C8+C9+C10+C11+C12+C13+C14+C15+C16</f>
        <v>0</v>
      </c>
    </row>
    <row r="6" ht="7.5" customHeight="1" thickTop="1">
      <c r="C6" s="13"/>
    </row>
    <row r="7" spans="1:3" ht="12.75">
      <c r="A7" s="20">
        <v>300</v>
      </c>
      <c r="B7" s="1" t="s">
        <v>83</v>
      </c>
      <c r="C7" s="15"/>
    </row>
    <row r="8" spans="1:3" ht="12.75">
      <c r="A8" s="20">
        <v>301</v>
      </c>
      <c r="B8" s="1" t="s">
        <v>84</v>
      </c>
      <c r="C8" s="15"/>
    </row>
    <row r="9" spans="1:3" ht="12.75">
      <c r="A9" s="20">
        <v>302</v>
      </c>
      <c r="B9" s="1" t="s">
        <v>85</v>
      </c>
      <c r="C9" s="15"/>
    </row>
    <row r="10" spans="1:3" ht="12.75">
      <c r="A10" s="20">
        <v>303</v>
      </c>
      <c r="B10" s="1" t="s">
        <v>86</v>
      </c>
      <c r="C10" s="15"/>
    </row>
    <row r="11" spans="1:3" ht="12.75">
      <c r="A11" s="20">
        <v>304</v>
      </c>
      <c r="B11" s="1" t="s">
        <v>87</v>
      </c>
      <c r="C11" s="15"/>
    </row>
    <row r="12" spans="1:3" ht="12.75">
      <c r="A12" s="20">
        <v>305</v>
      </c>
      <c r="B12" s="1" t="s">
        <v>88</v>
      </c>
      <c r="C12" s="15"/>
    </row>
    <row r="13" spans="1:3" ht="12.75">
      <c r="A13" s="20">
        <v>306</v>
      </c>
      <c r="B13" s="1" t="s">
        <v>89</v>
      </c>
      <c r="C13" s="15"/>
    </row>
    <row r="14" spans="1:3" ht="12.75">
      <c r="A14" s="20">
        <v>307</v>
      </c>
      <c r="B14" s="1" t="s">
        <v>90</v>
      </c>
      <c r="C14" s="15"/>
    </row>
    <row r="15" spans="1:3" ht="12.75">
      <c r="A15" s="20">
        <v>308</v>
      </c>
      <c r="B15" s="1" t="s">
        <v>91</v>
      </c>
      <c r="C15" s="15"/>
    </row>
    <row r="16" spans="1:3" ht="12.75">
      <c r="A16" s="20">
        <v>309</v>
      </c>
      <c r="B16" s="1" t="s">
        <v>92</v>
      </c>
      <c r="C16" s="15"/>
    </row>
    <row r="17" ht="8.25" customHeight="1">
      <c r="C17" s="13"/>
    </row>
    <row r="18" spans="1:3" ht="14.25" thickBot="1">
      <c r="A18" s="26">
        <v>31</v>
      </c>
      <c r="B18" s="27" t="s">
        <v>93</v>
      </c>
      <c r="C18" s="12">
        <f>C20+C21+C22+C23+C24+C25+C26+C27+C28+C29</f>
        <v>0</v>
      </c>
    </row>
    <row r="19" ht="7.5" customHeight="1" thickTop="1">
      <c r="C19" s="13"/>
    </row>
    <row r="20" spans="1:3" ht="12.75">
      <c r="A20" s="20">
        <v>310</v>
      </c>
      <c r="B20" s="1" t="s">
        <v>94</v>
      </c>
      <c r="C20" s="15"/>
    </row>
    <row r="21" spans="1:3" ht="12.75">
      <c r="A21" s="20">
        <v>311</v>
      </c>
      <c r="B21" s="1" t="s">
        <v>95</v>
      </c>
      <c r="C21" s="15"/>
    </row>
    <row r="22" spans="1:3" ht="12.75">
      <c r="A22" s="20">
        <v>312</v>
      </c>
      <c r="B22" s="1" t="s">
        <v>96</v>
      </c>
      <c r="C22" s="15"/>
    </row>
    <row r="23" spans="1:3" ht="12.75">
      <c r="A23" s="20">
        <v>313</v>
      </c>
      <c r="B23" s="1" t="s">
        <v>97</v>
      </c>
      <c r="C23" s="15"/>
    </row>
    <row r="24" spans="1:3" ht="12.75">
      <c r="A24" s="20">
        <v>314</v>
      </c>
      <c r="B24" s="1" t="s">
        <v>98</v>
      </c>
      <c r="C24" s="15"/>
    </row>
    <row r="25" spans="1:3" ht="12.75">
      <c r="A25" s="20">
        <v>315</v>
      </c>
      <c r="B25" s="1" t="s">
        <v>99</v>
      </c>
      <c r="C25" s="15"/>
    </row>
    <row r="26" spans="1:3" ht="12.75">
      <c r="A26" s="20">
        <v>316</v>
      </c>
      <c r="B26" s="1" t="s">
        <v>100</v>
      </c>
      <c r="C26" s="15"/>
    </row>
    <row r="27" spans="1:3" ht="12.75">
      <c r="A27" s="20">
        <v>317</v>
      </c>
      <c r="B27" s="1" t="s">
        <v>101</v>
      </c>
      <c r="C27" s="15"/>
    </row>
    <row r="28" spans="1:3" ht="12.75">
      <c r="A28" s="20">
        <v>318</v>
      </c>
      <c r="B28" s="1" t="s">
        <v>102</v>
      </c>
      <c r="C28" s="15"/>
    </row>
    <row r="29" spans="1:3" ht="12.75">
      <c r="A29" s="20">
        <v>319</v>
      </c>
      <c r="B29" s="1" t="s">
        <v>103</v>
      </c>
      <c r="C29" s="15"/>
    </row>
    <row r="30" ht="6.75" customHeight="1">
      <c r="C30" s="13"/>
    </row>
    <row r="31" spans="1:3" ht="14.25" thickBot="1">
      <c r="A31" s="26">
        <v>32</v>
      </c>
      <c r="B31" s="27" t="s">
        <v>104</v>
      </c>
      <c r="C31" s="12">
        <f>C33+C34+C35</f>
        <v>0</v>
      </c>
    </row>
    <row r="32" ht="7.5" customHeight="1" thickTop="1">
      <c r="C32" s="13"/>
    </row>
    <row r="33" spans="1:3" ht="12.75">
      <c r="A33" s="20">
        <v>321</v>
      </c>
      <c r="B33" s="1" t="s">
        <v>105</v>
      </c>
      <c r="C33" s="15"/>
    </row>
    <row r="34" spans="1:3" ht="12.75">
      <c r="A34" s="20">
        <v>322</v>
      </c>
      <c r="B34" s="1" t="s">
        <v>106</v>
      </c>
      <c r="C34" s="15"/>
    </row>
    <row r="35" spans="1:3" ht="12.75">
      <c r="A35" s="20">
        <v>329</v>
      </c>
      <c r="B35" s="1" t="s">
        <v>107</v>
      </c>
      <c r="C35" s="15"/>
    </row>
    <row r="36" ht="7.5" customHeight="1">
      <c r="C36" s="13"/>
    </row>
    <row r="37" spans="1:3" ht="14.25" thickBot="1">
      <c r="A37" s="26">
        <v>33</v>
      </c>
      <c r="B37" s="27" t="s">
        <v>108</v>
      </c>
      <c r="C37" s="12">
        <f>C39+C40+C41+C42</f>
        <v>0</v>
      </c>
    </row>
    <row r="38" ht="7.5" customHeight="1" thickTop="1">
      <c r="C38" s="13"/>
    </row>
    <row r="39" spans="1:3" ht="12.75">
      <c r="A39" s="20">
        <v>330</v>
      </c>
      <c r="B39" s="1" t="s">
        <v>109</v>
      </c>
      <c r="C39" s="15"/>
    </row>
    <row r="40" spans="1:3" ht="12.75">
      <c r="A40" s="20">
        <v>331</v>
      </c>
      <c r="B40" s="1" t="s">
        <v>110</v>
      </c>
      <c r="C40" s="15"/>
    </row>
    <row r="41" spans="1:3" ht="12.75">
      <c r="A41" s="20">
        <v>332</v>
      </c>
      <c r="B41" s="1" t="s">
        <v>111</v>
      </c>
      <c r="C41" s="15"/>
    </row>
    <row r="42" spans="1:3" ht="12.75">
      <c r="A42" s="20">
        <v>333</v>
      </c>
      <c r="B42" s="1" t="s">
        <v>112</v>
      </c>
      <c r="C42" s="15"/>
    </row>
    <row r="43" ht="8.25" customHeight="1">
      <c r="C43" s="13"/>
    </row>
    <row r="44" spans="1:3" ht="14.25" thickBot="1">
      <c r="A44" s="26">
        <v>35</v>
      </c>
      <c r="B44" s="27" t="s">
        <v>113</v>
      </c>
      <c r="C44" s="12">
        <f>C46+C47</f>
        <v>0</v>
      </c>
    </row>
    <row r="45" spans="2:3" ht="11.25" customHeight="1" thickTop="1">
      <c r="B45" s="27" t="s">
        <v>114</v>
      </c>
      <c r="C45" s="13"/>
    </row>
    <row r="46" spans="1:3" ht="12.75">
      <c r="A46" s="20">
        <v>351</v>
      </c>
      <c r="B46" s="1" t="s">
        <v>115</v>
      </c>
      <c r="C46" s="15"/>
    </row>
    <row r="47" spans="1:3" ht="12.75">
      <c r="A47" s="20">
        <v>352</v>
      </c>
      <c r="B47" s="1" t="s">
        <v>116</v>
      </c>
      <c r="C47" s="15"/>
    </row>
    <row r="48" ht="8.25" customHeight="1">
      <c r="C48" s="13"/>
    </row>
    <row r="49" spans="1:3" ht="14.25" thickBot="1">
      <c r="A49" s="26">
        <v>36</v>
      </c>
      <c r="B49" s="27" t="s">
        <v>117</v>
      </c>
      <c r="C49" s="12">
        <f>C51+C52</f>
        <v>0</v>
      </c>
    </row>
    <row r="50" ht="7.5" customHeight="1" thickTop="1">
      <c r="C50" s="13"/>
    </row>
    <row r="51" spans="1:3" ht="12.75">
      <c r="A51" s="20">
        <v>365</v>
      </c>
      <c r="B51" s="1" t="s">
        <v>118</v>
      </c>
      <c r="C51" s="15"/>
    </row>
    <row r="52" spans="1:3" ht="12.75">
      <c r="A52" s="20">
        <v>366</v>
      </c>
      <c r="B52" s="1" t="s">
        <v>119</v>
      </c>
      <c r="C52" s="15"/>
    </row>
    <row r="53" ht="8.25" customHeight="1">
      <c r="C53" s="13"/>
    </row>
    <row r="54" spans="1:3" ht="14.25" thickBot="1">
      <c r="A54" s="26">
        <v>38</v>
      </c>
      <c r="B54" s="27" t="s">
        <v>120</v>
      </c>
      <c r="C54" s="12">
        <f>C56+C57</f>
        <v>0</v>
      </c>
    </row>
    <row r="55" ht="8.25" customHeight="1" thickTop="1">
      <c r="C55" s="13"/>
    </row>
    <row r="56" spans="1:3" ht="12.75">
      <c r="A56" s="20">
        <v>380</v>
      </c>
      <c r="B56" s="1" t="s">
        <v>121</v>
      </c>
      <c r="C56" s="15"/>
    </row>
    <row r="57" spans="1:3" ht="12.75">
      <c r="A57" s="20">
        <v>381</v>
      </c>
      <c r="B57" s="1" t="s">
        <v>122</v>
      </c>
      <c r="C57" s="15"/>
    </row>
    <row r="58" ht="9.75" customHeight="1">
      <c r="C58" s="13"/>
    </row>
    <row r="59" spans="1:3" ht="14.25" thickBot="1">
      <c r="A59" s="26">
        <v>39</v>
      </c>
      <c r="B59" s="27" t="s">
        <v>123</v>
      </c>
      <c r="C59" s="12">
        <f>C61</f>
        <v>0</v>
      </c>
    </row>
    <row r="60" ht="8.25" customHeight="1" thickTop="1">
      <c r="C60" s="13"/>
    </row>
    <row r="61" spans="1:3" ht="12.75">
      <c r="A61" s="20">
        <v>390</v>
      </c>
      <c r="B61" s="1" t="s">
        <v>123</v>
      </c>
      <c r="C61" s="15"/>
    </row>
    <row r="62" ht="6" customHeight="1">
      <c r="C62" s="18"/>
    </row>
    <row r="63" ht="6.75" customHeight="1"/>
    <row r="64" ht="18">
      <c r="B64" s="21" t="s">
        <v>124</v>
      </c>
    </row>
    <row r="65" ht="8.25" customHeight="1"/>
    <row r="66" spans="1:3" ht="15.75" thickBot="1">
      <c r="A66" s="23">
        <v>4</v>
      </c>
      <c r="B66" s="24" t="s">
        <v>5</v>
      </c>
      <c r="C66" s="25">
        <f>C68+C78+C83+C91+C103+C108+C113+C118+C123</f>
        <v>0</v>
      </c>
    </row>
    <row r="67" ht="6.75" customHeight="1" thickTop="1">
      <c r="C67" s="13"/>
    </row>
    <row r="68" spans="1:3" ht="14.25" thickBot="1">
      <c r="A68" s="26">
        <v>40</v>
      </c>
      <c r="B68" s="27" t="s">
        <v>125</v>
      </c>
      <c r="C68" s="12">
        <f>C70+C71+C72+C73+C74+C75+C76</f>
        <v>0</v>
      </c>
    </row>
    <row r="69" ht="7.5" customHeight="1" thickTop="1">
      <c r="C69" s="13"/>
    </row>
    <row r="70" spans="1:3" ht="12.75">
      <c r="A70" s="20">
        <v>400</v>
      </c>
      <c r="B70" s="1" t="s">
        <v>126</v>
      </c>
      <c r="C70" s="15"/>
    </row>
    <row r="71" spans="1:3" ht="12.75">
      <c r="A71" s="20">
        <v>401</v>
      </c>
      <c r="B71" s="1" t="s">
        <v>127</v>
      </c>
      <c r="C71" s="15"/>
    </row>
    <row r="72" spans="1:3" ht="12.75">
      <c r="A72" s="20">
        <v>402</v>
      </c>
      <c r="B72" s="1" t="s">
        <v>128</v>
      </c>
      <c r="C72" s="15"/>
    </row>
    <row r="73" spans="1:3" ht="12.75">
      <c r="A73" s="20">
        <v>404</v>
      </c>
      <c r="B73" s="1" t="s">
        <v>129</v>
      </c>
      <c r="C73" s="15"/>
    </row>
    <row r="74" spans="1:3" ht="12.75">
      <c r="A74" s="20">
        <v>405</v>
      </c>
      <c r="B74" s="1" t="s">
        <v>130</v>
      </c>
      <c r="C74" s="15"/>
    </row>
    <row r="75" spans="1:3" ht="12.75">
      <c r="A75" s="20">
        <v>406</v>
      </c>
      <c r="B75" s="1" t="s">
        <v>131</v>
      </c>
      <c r="C75" s="15"/>
    </row>
    <row r="76" spans="1:3" ht="12.75">
      <c r="A76" s="20">
        <v>409</v>
      </c>
      <c r="B76" s="1" t="s">
        <v>132</v>
      </c>
      <c r="C76" s="15"/>
    </row>
    <row r="77" ht="8.25" customHeight="1">
      <c r="C77" s="13"/>
    </row>
    <row r="78" spans="1:3" ht="14.25" thickBot="1">
      <c r="A78" s="26">
        <v>41</v>
      </c>
      <c r="B78" s="27" t="s">
        <v>133</v>
      </c>
      <c r="C78" s="12">
        <f>C80+C81</f>
        <v>0</v>
      </c>
    </row>
    <row r="79" ht="7.5" customHeight="1" thickTop="1">
      <c r="C79" s="13"/>
    </row>
    <row r="80" spans="1:3" ht="12.75">
      <c r="A80" s="20">
        <v>410</v>
      </c>
      <c r="B80" s="1" t="s">
        <v>134</v>
      </c>
      <c r="C80" s="15"/>
    </row>
    <row r="81" spans="1:3" ht="12.75">
      <c r="A81" s="20">
        <v>411</v>
      </c>
      <c r="B81" s="1" t="s">
        <v>135</v>
      </c>
      <c r="C81" s="15"/>
    </row>
    <row r="82" ht="7.5" customHeight="1">
      <c r="C82" s="13"/>
    </row>
    <row r="83" spans="1:3" ht="14.25" thickBot="1">
      <c r="A83" s="26">
        <v>42</v>
      </c>
      <c r="B83" s="27" t="s">
        <v>136</v>
      </c>
      <c r="C83" s="12">
        <f>C85+C86+C87+C88+C89</f>
        <v>0</v>
      </c>
    </row>
    <row r="84" ht="7.5" customHeight="1" thickTop="1">
      <c r="C84" s="13"/>
    </row>
    <row r="85" spans="1:3" ht="12.75">
      <c r="A85" s="20">
        <v>422</v>
      </c>
      <c r="B85" s="1" t="s">
        <v>137</v>
      </c>
      <c r="C85" s="15"/>
    </row>
    <row r="86" spans="1:3" ht="12.75">
      <c r="A86" s="20">
        <v>423</v>
      </c>
      <c r="B86" s="1" t="s">
        <v>138</v>
      </c>
      <c r="C86" s="15"/>
    </row>
    <row r="87" spans="1:3" ht="12.75">
      <c r="A87" s="20">
        <v>424</v>
      </c>
      <c r="B87" s="1" t="s">
        <v>139</v>
      </c>
      <c r="C87" s="15"/>
    </row>
    <row r="88" spans="1:3" ht="12.75">
      <c r="A88" s="20">
        <v>425</v>
      </c>
      <c r="B88" s="1" t="s">
        <v>140</v>
      </c>
      <c r="C88" s="15"/>
    </row>
    <row r="89" spans="1:3" ht="12.75">
      <c r="A89" s="20">
        <v>427</v>
      </c>
      <c r="B89" s="1" t="s">
        <v>141</v>
      </c>
      <c r="C89" s="15"/>
    </row>
    <row r="90" ht="7.5" customHeight="1">
      <c r="C90" s="13"/>
    </row>
    <row r="91" spans="1:3" ht="14.25" thickBot="1">
      <c r="A91" s="26">
        <v>43</v>
      </c>
      <c r="B91" s="27" t="s">
        <v>142</v>
      </c>
      <c r="C91" s="12">
        <f>C93+C94+C95+C96+C97+C98+C99+C100+C101</f>
        <v>0</v>
      </c>
    </row>
    <row r="92" ht="8.25" customHeight="1" thickTop="1">
      <c r="C92" s="13"/>
    </row>
    <row r="93" spans="1:3" ht="12.75">
      <c r="A93" s="20">
        <v>430</v>
      </c>
      <c r="B93" s="1" t="s">
        <v>143</v>
      </c>
      <c r="C93" s="15"/>
    </row>
    <row r="94" spans="1:3" ht="12.75">
      <c r="A94" s="20">
        <v>431</v>
      </c>
      <c r="B94" s="1" t="s">
        <v>144</v>
      </c>
      <c r="C94" s="15"/>
    </row>
    <row r="95" spans="1:3" ht="12.75">
      <c r="A95" s="20">
        <v>432</v>
      </c>
      <c r="B95" s="1" t="s">
        <v>145</v>
      </c>
      <c r="C95" s="15"/>
    </row>
    <row r="96" spans="1:3" ht="12.75">
      <c r="A96" s="20">
        <v>433</v>
      </c>
      <c r="B96" s="1" t="s">
        <v>146</v>
      </c>
      <c r="C96" s="15"/>
    </row>
    <row r="97" spans="1:3" ht="12.75">
      <c r="A97" s="20">
        <v>434</v>
      </c>
      <c r="B97" s="1" t="s">
        <v>147</v>
      </c>
      <c r="C97" s="15"/>
    </row>
    <row r="98" spans="1:3" ht="12.75">
      <c r="A98" s="20">
        <v>435</v>
      </c>
      <c r="B98" s="1" t="s">
        <v>148</v>
      </c>
      <c r="C98" s="15"/>
    </row>
    <row r="99" spans="1:3" ht="12.75">
      <c r="A99" s="20">
        <v>436</v>
      </c>
      <c r="B99" s="1" t="s">
        <v>149</v>
      </c>
      <c r="C99" s="15"/>
    </row>
    <row r="100" spans="1:3" ht="12.75">
      <c r="A100" s="20">
        <v>437</v>
      </c>
      <c r="B100" s="1" t="s">
        <v>150</v>
      </c>
      <c r="C100" s="15"/>
    </row>
    <row r="101" spans="1:3" ht="12.75">
      <c r="A101" s="20">
        <v>439</v>
      </c>
      <c r="B101" s="1" t="s">
        <v>151</v>
      </c>
      <c r="C101" s="15"/>
    </row>
    <row r="102" ht="6.75" customHeight="1">
      <c r="C102" s="13"/>
    </row>
    <row r="103" spans="1:3" ht="14.25" thickBot="1">
      <c r="A103" s="26">
        <v>44</v>
      </c>
      <c r="B103" s="27" t="s">
        <v>152</v>
      </c>
      <c r="C103" s="12">
        <f>C105+C106</f>
        <v>0</v>
      </c>
    </row>
    <row r="104" ht="7.5" customHeight="1" thickTop="1">
      <c r="C104" s="13"/>
    </row>
    <row r="105" spans="1:3" ht="12.75">
      <c r="A105" s="20">
        <v>441</v>
      </c>
      <c r="B105" s="1" t="s">
        <v>152</v>
      </c>
      <c r="C105" s="15"/>
    </row>
    <row r="106" spans="1:3" ht="12.75">
      <c r="A106" s="20">
        <v>444</v>
      </c>
      <c r="B106" s="1" t="s">
        <v>153</v>
      </c>
      <c r="C106" s="15"/>
    </row>
    <row r="107" ht="6.75" customHeight="1">
      <c r="C107" s="13"/>
    </row>
    <row r="108" spans="1:3" ht="14.25" thickBot="1">
      <c r="A108" s="26">
        <v>45</v>
      </c>
      <c r="B108" s="27" t="s">
        <v>154</v>
      </c>
      <c r="C108" s="12">
        <f>C110+C111</f>
        <v>0</v>
      </c>
    </row>
    <row r="109" ht="7.5" customHeight="1" thickTop="1">
      <c r="C109" s="13"/>
    </row>
    <row r="110" spans="1:3" ht="12.75">
      <c r="A110" s="20">
        <v>451</v>
      </c>
      <c r="B110" s="1" t="s">
        <v>115</v>
      </c>
      <c r="C110" s="15"/>
    </row>
    <row r="111" spans="1:3" ht="12.75">
      <c r="A111" s="20">
        <v>452</v>
      </c>
      <c r="B111" s="1" t="s">
        <v>116</v>
      </c>
      <c r="C111" s="15"/>
    </row>
    <row r="112" ht="7.5" customHeight="1">
      <c r="C112" s="13"/>
    </row>
    <row r="113" spans="1:3" ht="14.25" thickBot="1">
      <c r="A113" s="26">
        <v>46</v>
      </c>
      <c r="B113" s="27" t="s">
        <v>155</v>
      </c>
      <c r="C113" s="12">
        <f>C115+C116</f>
        <v>0</v>
      </c>
    </row>
    <row r="114" ht="8.25" customHeight="1" thickTop="1">
      <c r="C114" s="13"/>
    </row>
    <row r="115" spans="1:3" ht="12.75">
      <c r="A115" s="20">
        <v>465</v>
      </c>
      <c r="B115" s="1" t="s">
        <v>156</v>
      </c>
      <c r="C115" s="15"/>
    </row>
    <row r="116" spans="1:3" ht="12.75">
      <c r="A116" s="20">
        <v>469</v>
      </c>
      <c r="B116" s="1" t="s">
        <v>157</v>
      </c>
      <c r="C116" s="15"/>
    </row>
    <row r="117" ht="6.75" customHeight="1">
      <c r="C117" s="13"/>
    </row>
    <row r="118" spans="1:3" ht="14.25" thickBot="1">
      <c r="A118" s="26">
        <v>48</v>
      </c>
      <c r="B118" s="27" t="s">
        <v>158</v>
      </c>
      <c r="C118" s="12">
        <f>C120+C121</f>
        <v>0</v>
      </c>
    </row>
    <row r="119" ht="8.25" customHeight="1" thickTop="1">
      <c r="C119" s="13"/>
    </row>
    <row r="120" spans="1:3" ht="12.75">
      <c r="A120" s="20">
        <v>480</v>
      </c>
      <c r="B120" s="1" t="s">
        <v>159</v>
      </c>
      <c r="C120" s="15"/>
    </row>
    <row r="121" spans="1:3" ht="12.75">
      <c r="A121" s="20">
        <v>481</v>
      </c>
      <c r="B121" s="1" t="s">
        <v>160</v>
      </c>
      <c r="C121" s="15"/>
    </row>
    <row r="122" ht="7.5" customHeight="1">
      <c r="C122" s="13"/>
    </row>
    <row r="123" spans="1:3" ht="14.25" thickBot="1">
      <c r="A123" s="26">
        <v>49</v>
      </c>
      <c r="B123" s="27" t="s">
        <v>123</v>
      </c>
      <c r="C123" s="12">
        <f>C125</f>
        <v>0</v>
      </c>
    </row>
    <row r="124" ht="7.5" customHeight="1" thickTop="1">
      <c r="C124" s="13"/>
    </row>
    <row r="125" spans="1:3" ht="12.75">
      <c r="A125" s="20">
        <v>490</v>
      </c>
      <c r="B125" s="1" t="s">
        <v>123</v>
      </c>
      <c r="C125" s="15"/>
    </row>
  </sheetData>
  <sheetProtection/>
  <printOptions/>
  <pageMargins left="0.6" right="0.35" top="0.43" bottom="0.45" header="0.4921259845" footer="0.4921259845"/>
  <pageSetup orientation="portrait" paperSize="9" scale="98" r:id="rId1"/>
  <rowBreaks count="1" manualBreakCount="1">
    <brk id="6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57421875" style="1" customWidth="1"/>
    <col min="2" max="2" width="0.5625" style="1" customWidth="1"/>
    <col min="3" max="3" width="51.421875" style="1" customWidth="1"/>
    <col min="4" max="4" width="17.8515625" style="1" customWidth="1"/>
    <col min="5" max="16384" width="11.421875" style="1" customWidth="1"/>
  </cols>
  <sheetData>
    <row r="1" spans="3:4" ht="20.25" customHeight="1">
      <c r="C1" s="2" t="s">
        <v>188</v>
      </c>
      <c r="D1" s="22"/>
    </row>
    <row r="2" spans="3:4" ht="12.75">
      <c r="C2" s="28" t="s">
        <v>165</v>
      </c>
      <c r="D2" s="22"/>
    </row>
    <row r="3" spans="1:4" ht="16.5" customHeight="1" thickBot="1">
      <c r="A3" s="24">
        <v>5</v>
      </c>
      <c r="B3" s="24"/>
      <c r="C3" s="29" t="s">
        <v>166</v>
      </c>
      <c r="D3" s="25">
        <f>D4+D14+D19+D24</f>
        <v>0</v>
      </c>
    </row>
    <row r="4" spans="1:4" ht="15" thickBot="1" thickTop="1">
      <c r="A4" s="27">
        <v>50</v>
      </c>
      <c r="B4" s="27"/>
      <c r="C4" s="30" t="s">
        <v>167</v>
      </c>
      <c r="D4" s="25">
        <f>D6+D7+D8+D9+D10+D11+D12</f>
        <v>0</v>
      </c>
    </row>
    <row r="5" spans="3:4" ht="9" customHeight="1" thickTop="1">
      <c r="C5" s="31"/>
      <c r="D5" s="13"/>
    </row>
    <row r="6" spans="1:4" ht="12.75">
      <c r="A6" s="1">
        <v>501</v>
      </c>
      <c r="C6" s="31" t="s">
        <v>168</v>
      </c>
      <c r="D6" s="15"/>
    </row>
    <row r="7" spans="1:4" ht="12.75">
      <c r="A7" s="1">
        <v>503</v>
      </c>
      <c r="C7" s="31" t="s">
        <v>169</v>
      </c>
      <c r="D7" s="15"/>
    </row>
    <row r="8" spans="1:4" ht="12.75">
      <c r="A8" s="1">
        <v>504</v>
      </c>
      <c r="C8" s="31" t="s">
        <v>161</v>
      </c>
      <c r="D8" s="15"/>
    </row>
    <row r="9" spans="1:4" ht="12.75">
      <c r="A9" s="1">
        <v>505</v>
      </c>
      <c r="C9" s="31" t="s">
        <v>162</v>
      </c>
      <c r="D9" s="15"/>
    </row>
    <row r="10" spans="1:4" ht="12.75">
      <c r="A10" s="1">
        <v>506</v>
      </c>
      <c r="C10" s="31" t="s">
        <v>170</v>
      </c>
      <c r="D10" s="15"/>
    </row>
    <row r="11" spans="1:4" ht="12.75">
      <c r="A11" s="1">
        <v>507</v>
      </c>
      <c r="C11" s="31" t="s">
        <v>163</v>
      </c>
      <c r="D11" s="15"/>
    </row>
    <row r="12" spans="1:4" ht="12.75">
      <c r="A12" s="1">
        <v>509</v>
      </c>
      <c r="C12" s="31" t="s">
        <v>164</v>
      </c>
      <c r="D12" s="15"/>
    </row>
    <row r="13" spans="3:4" ht="8.25" customHeight="1">
      <c r="C13" s="31"/>
      <c r="D13" s="13"/>
    </row>
    <row r="14" spans="1:4" ht="14.25" thickBot="1">
      <c r="A14" s="27">
        <v>52</v>
      </c>
      <c r="B14" s="27"/>
      <c r="C14" s="30" t="s">
        <v>171</v>
      </c>
      <c r="D14" s="12">
        <f>D16+D17</f>
        <v>0</v>
      </c>
    </row>
    <row r="15" spans="3:4" ht="7.5" customHeight="1" thickTop="1">
      <c r="C15" s="31"/>
      <c r="D15" s="13"/>
    </row>
    <row r="16" spans="1:4" ht="12.75">
      <c r="A16" s="1">
        <v>522</v>
      </c>
      <c r="C16" s="31" t="s">
        <v>116</v>
      </c>
      <c r="D16" s="15"/>
    </row>
    <row r="17" spans="1:4" ht="12.75">
      <c r="A17" s="1">
        <v>525</v>
      </c>
      <c r="C17" s="31" t="s">
        <v>172</v>
      </c>
      <c r="D17" s="15"/>
    </row>
    <row r="18" spans="3:4" ht="12.75">
      <c r="C18" s="31"/>
      <c r="D18" s="13"/>
    </row>
    <row r="19" spans="1:4" ht="14.25" thickBot="1">
      <c r="A19" s="27">
        <v>56</v>
      </c>
      <c r="B19" s="27"/>
      <c r="C19" s="30" t="s">
        <v>173</v>
      </c>
      <c r="D19" s="12">
        <f>D21+D22</f>
        <v>0</v>
      </c>
    </row>
    <row r="20" spans="3:4" ht="13.5" thickTop="1">
      <c r="C20" s="31"/>
      <c r="D20" s="13"/>
    </row>
    <row r="21" spans="1:4" ht="12.75">
      <c r="A21" s="1">
        <v>562</v>
      </c>
      <c r="C21" s="31" t="s">
        <v>116</v>
      </c>
      <c r="D21" s="15"/>
    </row>
    <row r="22" spans="1:4" ht="12.75">
      <c r="A22" s="1">
        <v>565</v>
      </c>
      <c r="C22" s="31" t="s">
        <v>174</v>
      </c>
      <c r="D22" s="15"/>
    </row>
    <row r="23" spans="3:4" ht="7.5" customHeight="1">
      <c r="C23" s="31"/>
      <c r="D23" s="13"/>
    </row>
    <row r="24" spans="1:4" ht="14.25" thickBot="1">
      <c r="A24" s="27">
        <v>58</v>
      </c>
      <c r="B24" s="27"/>
      <c r="C24" s="30" t="s">
        <v>175</v>
      </c>
      <c r="D24" s="12">
        <f>D26+D27</f>
        <v>0</v>
      </c>
    </row>
    <row r="25" spans="3:4" ht="9" customHeight="1" thickTop="1">
      <c r="C25" s="31"/>
      <c r="D25" s="13"/>
    </row>
    <row r="26" spans="1:4" ht="12.75">
      <c r="A26" s="1">
        <v>581</v>
      </c>
      <c r="C26" s="31" t="s">
        <v>176</v>
      </c>
      <c r="D26" s="15"/>
    </row>
    <row r="27" spans="1:4" ht="12.75">
      <c r="A27" s="1">
        <v>589</v>
      </c>
      <c r="C27" s="31" t="s">
        <v>177</v>
      </c>
      <c r="D27" s="15"/>
    </row>
    <row r="28" spans="3:4" ht="12.75">
      <c r="C28" s="31"/>
      <c r="D28" s="22"/>
    </row>
    <row r="29" spans="1:4" ht="15" customHeight="1" thickBot="1">
      <c r="A29" s="24">
        <v>6</v>
      </c>
      <c r="B29" s="24"/>
      <c r="C29" s="29" t="s">
        <v>178</v>
      </c>
      <c r="D29" s="25">
        <f>D30+D34+D38+D43+D49</f>
        <v>0</v>
      </c>
    </row>
    <row r="30" spans="1:4" ht="15" thickBot="1" thickTop="1">
      <c r="A30" s="27">
        <v>60</v>
      </c>
      <c r="B30" s="27"/>
      <c r="C30" s="30" t="s">
        <v>179</v>
      </c>
      <c r="D30" s="25">
        <f>D32</f>
        <v>0</v>
      </c>
    </row>
    <row r="31" spans="3:4" ht="8.25" customHeight="1" thickTop="1">
      <c r="C31" s="31"/>
      <c r="D31" s="13"/>
    </row>
    <row r="32" spans="1:4" ht="12.75">
      <c r="A32" s="1">
        <v>609</v>
      </c>
      <c r="C32" s="31" t="s">
        <v>179</v>
      </c>
      <c r="D32" s="15"/>
    </row>
    <row r="33" spans="3:4" ht="9" customHeight="1">
      <c r="C33" s="31"/>
      <c r="D33" s="13"/>
    </row>
    <row r="34" spans="1:4" ht="14.25" thickBot="1">
      <c r="A34" s="27">
        <v>61</v>
      </c>
      <c r="B34" s="27"/>
      <c r="C34" s="30" t="s">
        <v>180</v>
      </c>
      <c r="D34" s="12">
        <f>D36</f>
        <v>0</v>
      </c>
    </row>
    <row r="35" spans="3:4" ht="9" customHeight="1" thickTop="1">
      <c r="C35" s="31"/>
      <c r="D35" s="13"/>
    </row>
    <row r="36" spans="1:4" ht="12.75">
      <c r="A36" s="1">
        <v>619</v>
      </c>
      <c r="C36" s="31" t="s">
        <v>180</v>
      </c>
      <c r="D36" s="15"/>
    </row>
    <row r="37" spans="3:4" ht="8.25" customHeight="1">
      <c r="C37" s="31"/>
      <c r="D37" s="13"/>
    </row>
    <row r="38" spans="1:4" ht="14.25" thickBot="1">
      <c r="A38" s="27">
        <v>62</v>
      </c>
      <c r="B38" s="27"/>
      <c r="C38" s="30" t="s">
        <v>181</v>
      </c>
      <c r="D38" s="12">
        <f>D40+D41</f>
        <v>0</v>
      </c>
    </row>
    <row r="39" spans="3:4" ht="9" customHeight="1" thickTop="1">
      <c r="C39" s="31"/>
      <c r="D39" s="13"/>
    </row>
    <row r="40" spans="1:4" ht="12.75">
      <c r="A40" s="1">
        <v>622</v>
      </c>
      <c r="C40" s="31" t="s">
        <v>116</v>
      </c>
      <c r="D40" s="15"/>
    </row>
    <row r="41" spans="1:4" ht="12.75">
      <c r="A41" s="1">
        <v>625</v>
      </c>
      <c r="C41" s="31" t="s">
        <v>182</v>
      </c>
      <c r="D41" s="15"/>
    </row>
    <row r="42" spans="3:4" ht="8.25" customHeight="1">
      <c r="C42" s="31"/>
      <c r="D42" s="13"/>
    </row>
    <row r="43" spans="1:4" ht="14.25" thickBot="1">
      <c r="A43" s="27">
        <v>66</v>
      </c>
      <c r="B43" s="27"/>
      <c r="C43" s="30" t="s">
        <v>183</v>
      </c>
      <c r="D43" s="12">
        <f>D45+D46+D47</f>
        <v>0</v>
      </c>
    </row>
    <row r="44" spans="3:4" ht="9.75" customHeight="1" thickTop="1">
      <c r="C44" s="31"/>
      <c r="D44" s="13"/>
    </row>
    <row r="45" spans="1:4" ht="12.75">
      <c r="A45" s="1">
        <v>661</v>
      </c>
      <c r="C45" s="31" t="s">
        <v>115</v>
      </c>
      <c r="D45" s="15"/>
    </row>
    <row r="46" spans="1:4" ht="12.75">
      <c r="A46" s="1">
        <v>662</v>
      </c>
      <c r="C46" s="31" t="s">
        <v>116</v>
      </c>
      <c r="D46" s="15"/>
    </row>
    <row r="47" spans="1:4" ht="12.75">
      <c r="A47" s="1">
        <v>669</v>
      </c>
      <c r="C47" s="31" t="s">
        <v>174</v>
      </c>
      <c r="D47" s="15"/>
    </row>
    <row r="48" spans="3:4" ht="9" customHeight="1">
      <c r="C48" s="31"/>
      <c r="D48" s="13"/>
    </row>
    <row r="49" spans="1:4" ht="14.25" customHeight="1" thickBot="1">
      <c r="A49" s="27">
        <v>68</v>
      </c>
      <c r="B49" s="27"/>
      <c r="C49" s="30" t="s">
        <v>196</v>
      </c>
      <c r="D49" s="12">
        <f>D51+D52</f>
        <v>0</v>
      </c>
    </row>
    <row r="50" spans="3:4" ht="8.25" customHeight="1" thickTop="1">
      <c r="C50" s="31"/>
      <c r="D50" s="13"/>
    </row>
    <row r="51" spans="1:4" ht="12.75">
      <c r="A51" s="1">
        <v>681</v>
      </c>
      <c r="C51" s="31" t="s">
        <v>197</v>
      </c>
      <c r="D51" s="15"/>
    </row>
    <row r="52" spans="1:4" ht="12.75">
      <c r="A52" s="1">
        <v>689</v>
      </c>
      <c r="C52" s="31" t="s">
        <v>198</v>
      </c>
      <c r="D52" s="15"/>
    </row>
    <row r="53" spans="3:4" ht="6" customHeight="1">
      <c r="C53" s="31"/>
      <c r="D53" s="22"/>
    </row>
    <row r="54" spans="3:4" ht="7.5" customHeight="1">
      <c r="C54" s="31"/>
      <c r="D54" s="22"/>
    </row>
    <row r="55" spans="1:4" ht="11.25" customHeight="1">
      <c r="A55" s="27">
        <v>59</v>
      </c>
      <c r="B55" s="27"/>
      <c r="C55" s="30" t="s">
        <v>184</v>
      </c>
      <c r="D55" s="32">
        <f>D29-D3</f>
        <v>0</v>
      </c>
    </row>
    <row r="56" spans="3:4" ht="6" customHeight="1">
      <c r="C56" s="31"/>
      <c r="D56" s="22"/>
    </row>
    <row r="57" spans="1:4" ht="13.5">
      <c r="A57" s="27">
        <v>69</v>
      </c>
      <c r="B57" s="27"/>
      <c r="C57" s="30" t="s">
        <v>185</v>
      </c>
      <c r="D57" s="32">
        <f>D3-D29</f>
        <v>0</v>
      </c>
    </row>
    <row r="58" ht="7.5" customHeight="1"/>
    <row r="59" ht="7.5" customHeight="1"/>
  </sheetData>
  <sheetProtection/>
  <printOptions gridLines="1"/>
  <pageMargins left="0.787401575" right="0.49" top="0.984251969" bottom="0.67" header="0.4921259845" footer="0.4921259845"/>
  <pageSetup horizontalDpi="300" verticalDpi="3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F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1.421875" style="1" customWidth="1"/>
    <col min="6" max="6" width="5.8515625" style="1" bestFit="1" customWidth="1"/>
    <col min="7" max="16384" width="11.421875" style="1" customWidth="1"/>
  </cols>
  <sheetData>
    <row r="1" s="33" customFormat="1" ht="15"/>
    <row r="2" s="33" customFormat="1" ht="15"/>
    <row r="4" ht="15">
      <c r="A4" s="33" t="s">
        <v>190</v>
      </c>
    </row>
    <row r="5" ht="15">
      <c r="A5" s="33" t="s">
        <v>189</v>
      </c>
    </row>
    <row r="6" ht="15">
      <c r="A6" s="33"/>
    </row>
    <row r="7" ht="15">
      <c r="A7" s="33"/>
    </row>
    <row r="10" ht="15">
      <c r="B10" s="33" t="s">
        <v>199</v>
      </c>
    </row>
    <row r="11" ht="15">
      <c r="B11" s="33"/>
    </row>
    <row r="12" ht="15">
      <c r="B12" s="33"/>
    </row>
    <row r="14" spans="1:5" s="33" customFormat="1" ht="15">
      <c r="A14" s="33" t="s">
        <v>211</v>
      </c>
      <c r="E14" s="33" t="s">
        <v>212</v>
      </c>
    </row>
    <row r="19" ht="15">
      <c r="B19" s="33" t="s">
        <v>200</v>
      </c>
    </row>
    <row r="24" spans="1:6" s="33" customFormat="1" ht="15">
      <c r="A24" s="33" t="s">
        <v>201</v>
      </c>
      <c r="F24" s="33" t="s">
        <v>202</v>
      </c>
    </row>
    <row r="29" ht="15">
      <c r="B29" s="33" t="s">
        <v>203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Classification par nature</dc:title>
  <dc:subject>Résumé des comptes</dc:subject>
  <dc:creator>Edmond Rigolet</dc:creator>
  <cp:keywords/>
  <dc:description>Masque résumé des comptes</dc:description>
  <cp:lastModifiedBy>Peixoto Liliana</cp:lastModifiedBy>
  <cp:lastPrinted>2019-10-24T08:25:05Z</cp:lastPrinted>
  <dcterms:created xsi:type="dcterms:W3CDTF">1996-04-17T11:46:35Z</dcterms:created>
  <dcterms:modified xsi:type="dcterms:W3CDTF">2019-10-24T08:27:23Z</dcterms:modified>
  <cp:category/>
  <cp:version/>
  <cp:contentType/>
  <cp:contentStatus/>
</cp:coreProperties>
</file>