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nances Communales\1. Péréquations\2020\2. Décompte\"/>
    </mc:Choice>
  </mc:AlternateContent>
  <xr:revisionPtr revIDLastSave="0" documentId="8_{58F9BF15-8CDB-400C-AD1E-8C7AFEBBBC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1" l="1"/>
  <c r="H26" i="1" l="1"/>
</calcChain>
</file>

<file path=xl/sharedStrings.xml><?xml version="1.0" encoding="utf-8"?>
<sst xmlns="http://schemas.openxmlformats.org/spreadsheetml/2006/main" count="30" uniqueCount="30">
  <si>
    <t>Indicateurs techniques</t>
  </si>
  <si>
    <t>Taux d'imposition moyen</t>
  </si>
  <si>
    <t>Montant a répartir</t>
  </si>
  <si>
    <t>Ecrêtage</t>
  </si>
  <si>
    <t>Prélèvements "conjoncturels"</t>
  </si>
  <si>
    <t>Solde a répartir</t>
  </si>
  <si>
    <t>Total de la couche population</t>
  </si>
  <si>
    <t>Total de la couche solidarité</t>
  </si>
  <si>
    <t>Dépenses thématiques</t>
  </si>
  <si>
    <t xml:space="preserve">Montant disponible </t>
  </si>
  <si>
    <t>Taux de prise en charge du dépassement</t>
  </si>
  <si>
    <t>Plafond transports (en points)</t>
  </si>
  <si>
    <t>Facture sociale</t>
  </si>
  <si>
    <t>Péréquation directe</t>
  </si>
  <si>
    <t>Plafonnements divers</t>
  </si>
  <si>
    <t>Total de la facture sociale</t>
  </si>
  <si>
    <t>1014 Lausanne</t>
  </si>
  <si>
    <t>Plafond forêts (en point)</t>
  </si>
  <si>
    <t>Valeur du point d'impôt péréquatif</t>
  </si>
  <si>
    <t xml:space="preserve"> </t>
  </si>
  <si>
    <t>Direction générale des affaires</t>
  </si>
  <si>
    <t>institutionnelles et des communes</t>
  </si>
  <si>
    <t>Place du Château 1</t>
  </si>
  <si>
    <t>(DGAIC)</t>
  </si>
  <si>
    <t xml:space="preserve">Montant à répartir en nombre de points </t>
  </si>
  <si>
    <t>Total plafonnement de l'aide (8 points)</t>
  </si>
  <si>
    <t>PEREQUATION 2020  -  DECOMPTE FINAL</t>
  </si>
  <si>
    <t>Solde à répartir par habitant (815'300 habitants)</t>
  </si>
  <si>
    <t>Total plafonnement effort (48.0 points)</t>
  </si>
  <si>
    <t>Total plafonnement du taux (93.88 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</si>
</sst>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C_H_F_-;\-* #,##0.00\ _C_H_F_-;_-* &quot;-&quot;??\ _C_H_F_-;_-@_-"/>
    <numFmt numFmtId="165" formatCode="_ * #,##0.00_ ;_ * \-#,##0.00_ ;_ * &quot;-&quot;??_ ;_ @_ "/>
    <numFmt numFmtId="166" formatCode="_ * #,##0_ ;_ * \-#,##0_ ;_ * &quot;-&quot;??_ ;_ @_ "/>
    <numFmt numFmtId="167" formatCode="_ * #,##0.000_ ;_ * \-#,##0.000_ ;_ * &quot;-&quot;??_ ;_ 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Verdana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4"/>
      <name val="Times New Roman"/>
      <family val="1"/>
    </font>
    <font>
      <sz val="10"/>
      <name val="MS Sans Serif"/>
      <family val="2"/>
    </font>
    <font>
      <sz val="8"/>
      <name val="Helvetica"/>
    </font>
    <font>
      <sz val="10"/>
      <name val="Arial"/>
    </font>
    <font>
      <sz val="10"/>
      <color indexed="8"/>
      <name val="ARIAL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9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1" fillId="0" borderId="2"/>
    <xf numFmtId="0" fontId="12" fillId="0" borderId="0"/>
    <xf numFmtId="0" fontId="11" fillId="0" borderId="10">
      <alignment vertical="top"/>
    </xf>
    <xf numFmtId="43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/>
    <xf numFmtId="0" fontId="10" fillId="0" borderId="0"/>
    <xf numFmtId="0" fontId="9" fillId="0" borderId="0"/>
    <xf numFmtId="0" fontId="1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  <xf numFmtId="0" fontId="1" fillId="0" borderId="0"/>
    <xf numFmtId="0" fontId="8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11" applyBorder="0">
      <alignment horizontal="center" textRotation="90"/>
    </xf>
    <xf numFmtId="0" fontId="15" fillId="0" borderId="0"/>
    <xf numFmtId="0" fontId="1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6" fillId="0" borderId="0">
      <alignment vertical="top"/>
    </xf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21" borderId="12" applyNumberFormat="0" applyAlignment="0" applyProtection="0"/>
    <xf numFmtId="0" fontId="21" fillId="0" borderId="13" applyNumberFormat="0" applyFill="0" applyAlignment="0" applyProtection="0"/>
    <xf numFmtId="0" fontId="22" fillId="8" borderId="12" applyNumberFormat="0" applyAlignment="0" applyProtection="0"/>
    <xf numFmtId="0" fontId="23" fillId="4" borderId="0" applyNumberFormat="0" applyBorder="0" applyAlignment="0" applyProtection="0"/>
    <xf numFmtId="165" fontId="10" fillId="0" borderId="0" applyFont="0" applyFill="0" applyBorder="0" applyAlignment="0" applyProtection="0">
      <alignment vertical="top"/>
    </xf>
    <xf numFmtId="0" fontId="24" fillId="22" borderId="0" applyNumberFormat="0" applyBorder="0" applyAlignment="0" applyProtection="0"/>
    <xf numFmtId="0" fontId="13" fillId="0" borderId="0"/>
    <xf numFmtId="0" fontId="25" fillId="5" borderId="0" applyNumberFormat="0" applyBorder="0" applyAlignment="0" applyProtection="0"/>
    <xf numFmtId="0" fontId="26" fillId="21" borderId="1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  <xf numFmtId="0" fontId="33" fillId="23" borderId="19" applyNumberFormat="0" applyAlignment="0" applyProtection="0"/>
    <xf numFmtId="0" fontId="1" fillId="0" borderId="0"/>
    <xf numFmtId="165" fontId="1" fillId="0" borderId="0" applyFont="0" applyFill="0" applyBorder="0" applyAlignment="0" applyProtection="0"/>
    <xf numFmtId="0" fontId="11" fillId="0" borderId="20"/>
    <xf numFmtId="0" fontId="11" fillId="0" borderId="21">
      <alignment vertical="top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vertical="center"/>
    </xf>
    <xf numFmtId="167" fontId="2" fillId="2" borderId="0" xfId="1" applyNumberFormat="1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2" borderId="2" xfId="0" applyFont="1" applyFill="1" applyBorder="1"/>
    <xf numFmtId="167" fontId="2" fillId="2" borderId="2" xfId="1" applyNumberFormat="1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167" fontId="2" fillId="2" borderId="0" xfId="1" applyNumberFormat="1" applyFont="1" applyFill="1" applyBorder="1"/>
    <xf numFmtId="0" fontId="2" fillId="2" borderId="5" xfId="0" applyFont="1" applyFill="1" applyBorder="1"/>
    <xf numFmtId="166" fontId="2" fillId="2" borderId="0" xfId="1" applyNumberFormat="1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7" fontId="2" fillId="2" borderId="7" xfId="1" applyNumberFormat="1" applyFont="1" applyFill="1" applyBorder="1"/>
    <xf numFmtId="0" fontId="2" fillId="2" borderId="8" xfId="0" applyFont="1" applyFill="1" applyBorder="1"/>
    <xf numFmtId="0" fontId="3" fillId="2" borderId="0" xfId="0" applyFont="1" applyFill="1" applyBorder="1"/>
    <xf numFmtId="166" fontId="2" fillId="2" borderId="9" xfId="1" applyNumberFormat="1" applyFont="1" applyFill="1" applyBorder="1"/>
    <xf numFmtId="165" fontId="2" fillId="2" borderId="0" xfId="1" applyNumberFormat="1" applyFont="1" applyFill="1" applyBorder="1"/>
    <xf numFmtId="10" fontId="2" fillId="2" borderId="0" xfId="2" applyNumberFormat="1" applyFont="1" applyFill="1" applyBorder="1"/>
    <xf numFmtId="166" fontId="2" fillId="2" borderId="0" xfId="0" applyNumberFormat="1" applyFont="1" applyFill="1"/>
  </cellXfs>
  <cellStyles count="295">
    <cellStyle name="20 % - Accent1 2" xfId="196" xr:uid="{00000000-0005-0000-0000-000000000000}"/>
    <cellStyle name="20 % - Accent2 2" xfId="197" xr:uid="{00000000-0005-0000-0000-000001000000}"/>
    <cellStyle name="20 % - Accent3 2" xfId="198" xr:uid="{00000000-0005-0000-0000-000002000000}"/>
    <cellStyle name="20 % - Accent4 2" xfId="199" xr:uid="{00000000-0005-0000-0000-000003000000}"/>
    <cellStyle name="20 % - Accent5 2" xfId="200" xr:uid="{00000000-0005-0000-0000-000004000000}"/>
    <cellStyle name="20 % - Accent6 2" xfId="201" xr:uid="{00000000-0005-0000-0000-000005000000}"/>
    <cellStyle name="40 % - Accent1 2" xfId="202" xr:uid="{00000000-0005-0000-0000-000006000000}"/>
    <cellStyle name="40 % - Accent2 2" xfId="203" xr:uid="{00000000-0005-0000-0000-000007000000}"/>
    <cellStyle name="40 % - Accent3 2" xfId="204" xr:uid="{00000000-0005-0000-0000-000008000000}"/>
    <cellStyle name="40 % - Accent4 2" xfId="205" xr:uid="{00000000-0005-0000-0000-000009000000}"/>
    <cellStyle name="40 % - Accent5 2" xfId="206" xr:uid="{00000000-0005-0000-0000-00000A000000}"/>
    <cellStyle name="40 % - Accent6 2" xfId="207" xr:uid="{00000000-0005-0000-0000-00000B000000}"/>
    <cellStyle name="60 % - Accent1 2" xfId="208" xr:uid="{00000000-0005-0000-0000-00000C000000}"/>
    <cellStyle name="60 % - Accent2 2" xfId="209" xr:uid="{00000000-0005-0000-0000-00000D000000}"/>
    <cellStyle name="60 % - Accent3 2" xfId="210" xr:uid="{00000000-0005-0000-0000-00000E000000}"/>
    <cellStyle name="60 % - Accent4 2" xfId="211" xr:uid="{00000000-0005-0000-0000-00000F000000}"/>
    <cellStyle name="60 % - Accent5 2" xfId="212" xr:uid="{00000000-0005-0000-0000-000010000000}"/>
    <cellStyle name="60 % - Accent6 2" xfId="213" xr:uid="{00000000-0005-0000-0000-000011000000}"/>
    <cellStyle name="Accent1 2" xfId="214" xr:uid="{00000000-0005-0000-0000-000012000000}"/>
    <cellStyle name="Accent2 2" xfId="215" xr:uid="{00000000-0005-0000-0000-000013000000}"/>
    <cellStyle name="Accent3 2" xfId="216" xr:uid="{00000000-0005-0000-0000-000014000000}"/>
    <cellStyle name="Accent4 2" xfId="217" xr:uid="{00000000-0005-0000-0000-000015000000}"/>
    <cellStyle name="Accent5 2" xfId="218" xr:uid="{00000000-0005-0000-0000-000016000000}"/>
    <cellStyle name="Accent6 2" xfId="219" xr:uid="{00000000-0005-0000-0000-000017000000}"/>
    <cellStyle name="Avertissement 2" xfId="220" xr:uid="{00000000-0005-0000-0000-000018000000}"/>
    <cellStyle name="Calcul 2" xfId="221" xr:uid="{00000000-0005-0000-0000-000019000000}"/>
    <cellStyle name="Cellule liée 2" xfId="222" xr:uid="{00000000-0005-0000-0000-00001A000000}"/>
    <cellStyle name="cexColumnHeadings" xfId="4" xr:uid="{00000000-0005-0000-0000-00001B000000}"/>
    <cellStyle name="cexColumnHeadings 2" xfId="240" xr:uid="{00000000-0005-0000-0000-00001C000000}"/>
    <cellStyle name="cexReportTitle" xfId="5" xr:uid="{00000000-0005-0000-0000-00001D000000}"/>
    <cellStyle name="cexTableEntry" xfId="6" xr:uid="{00000000-0005-0000-0000-00001E000000}"/>
    <cellStyle name="cexTableEntry 2" xfId="241" xr:uid="{00000000-0005-0000-0000-00001F000000}"/>
    <cellStyle name="Entrée 2" xfId="223" xr:uid="{00000000-0005-0000-0000-000020000000}"/>
    <cellStyle name="Insatisfaisant 2" xfId="224" xr:uid="{00000000-0005-0000-0000-000021000000}"/>
    <cellStyle name="Milliers" xfId="1" builtinId="3"/>
    <cellStyle name="Milliers 10" xfId="7" xr:uid="{00000000-0005-0000-0000-000023000000}"/>
    <cellStyle name="Milliers 2" xfId="8" xr:uid="{00000000-0005-0000-0000-000024000000}"/>
    <cellStyle name="Milliers 3" xfId="9" xr:uid="{00000000-0005-0000-0000-000025000000}"/>
    <cellStyle name="Milliers 3 10" xfId="242" xr:uid="{00000000-0005-0000-0000-000026000000}"/>
    <cellStyle name="Milliers 3 11" xfId="271" xr:uid="{00000000-0005-0000-0000-000027000000}"/>
    <cellStyle name="Milliers 3 2" xfId="18" xr:uid="{00000000-0005-0000-0000-000028000000}"/>
    <cellStyle name="Milliers 3 2 10" xfId="273" xr:uid="{00000000-0005-0000-0000-000029000000}"/>
    <cellStyle name="Milliers 3 2 2" xfId="21" xr:uid="{00000000-0005-0000-0000-00002A000000}"/>
    <cellStyle name="Milliers 3 2 2 2" xfId="37" xr:uid="{00000000-0005-0000-0000-00002B000000}"/>
    <cellStyle name="Milliers 3 2 2 2 2" xfId="66" xr:uid="{00000000-0005-0000-0000-00002C000000}"/>
    <cellStyle name="Milliers 3 2 2 2 2 2" xfId="157" xr:uid="{00000000-0005-0000-0000-00002D000000}"/>
    <cellStyle name="Milliers 3 2 2 2 3" xfId="95" xr:uid="{00000000-0005-0000-0000-00002E000000}"/>
    <cellStyle name="Milliers 3 2 2 2 3 2" xfId="186" xr:uid="{00000000-0005-0000-0000-00002F000000}"/>
    <cellStyle name="Milliers 3 2 2 2 4" xfId="130" xr:uid="{00000000-0005-0000-0000-000030000000}"/>
    <cellStyle name="Milliers 3 2 2 2 5" xfId="263" xr:uid="{00000000-0005-0000-0000-000031000000}"/>
    <cellStyle name="Milliers 3 2 2 2 6" xfId="289" xr:uid="{00000000-0005-0000-0000-000032000000}"/>
    <cellStyle name="Milliers 3 2 2 3" xfId="47" xr:uid="{00000000-0005-0000-0000-000033000000}"/>
    <cellStyle name="Milliers 3 2 2 3 2" xfId="140" xr:uid="{00000000-0005-0000-0000-000034000000}"/>
    <cellStyle name="Milliers 3 2 2 4" xfId="78" xr:uid="{00000000-0005-0000-0000-000035000000}"/>
    <cellStyle name="Milliers 3 2 2 4 2" xfId="169" xr:uid="{00000000-0005-0000-0000-000036000000}"/>
    <cellStyle name="Milliers 3 2 2 5" xfId="115" xr:uid="{00000000-0005-0000-0000-000037000000}"/>
    <cellStyle name="Milliers 3 2 2 6" xfId="246" xr:uid="{00000000-0005-0000-0000-000038000000}"/>
    <cellStyle name="Milliers 3 2 2 7" xfId="275" xr:uid="{00000000-0005-0000-0000-000039000000}"/>
    <cellStyle name="Milliers 3 2 3" xfId="22" xr:uid="{00000000-0005-0000-0000-00003A000000}"/>
    <cellStyle name="Milliers 3 2 3 2" xfId="41" xr:uid="{00000000-0005-0000-0000-00003B000000}"/>
    <cellStyle name="Milliers 3 2 3 2 2" xfId="67" xr:uid="{00000000-0005-0000-0000-00003C000000}"/>
    <cellStyle name="Milliers 3 2 3 2 2 2" xfId="158" xr:uid="{00000000-0005-0000-0000-00003D000000}"/>
    <cellStyle name="Milliers 3 2 3 2 3" xfId="96" xr:uid="{00000000-0005-0000-0000-00003E000000}"/>
    <cellStyle name="Milliers 3 2 3 2 3 2" xfId="187" xr:uid="{00000000-0005-0000-0000-00003F000000}"/>
    <cellStyle name="Milliers 3 2 3 2 4" xfId="134" xr:uid="{00000000-0005-0000-0000-000040000000}"/>
    <cellStyle name="Milliers 3 2 3 2 5" xfId="264" xr:uid="{00000000-0005-0000-0000-000041000000}"/>
    <cellStyle name="Milliers 3 2 3 2 6" xfId="293" xr:uid="{00000000-0005-0000-0000-000042000000}"/>
    <cellStyle name="Milliers 3 2 3 3" xfId="48" xr:uid="{00000000-0005-0000-0000-000043000000}"/>
    <cellStyle name="Milliers 3 2 3 3 2" xfId="141" xr:uid="{00000000-0005-0000-0000-000044000000}"/>
    <cellStyle name="Milliers 3 2 3 4" xfId="79" xr:uid="{00000000-0005-0000-0000-000045000000}"/>
    <cellStyle name="Milliers 3 2 3 4 2" xfId="170" xr:uid="{00000000-0005-0000-0000-000046000000}"/>
    <cellStyle name="Milliers 3 2 3 5" xfId="116" xr:uid="{00000000-0005-0000-0000-000047000000}"/>
    <cellStyle name="Milliers 3 2 3 6" xfId="247" xr:uid="{00000000-0005-0000-0000-000048000000}"/>
    <cellStyle name="Milliers 3 2 3 7" xfId="276" xr:uid="{00000000-0005-0000-0000-000049000000}"/>
    <cellStyle name="Milliers 3 2 4" xfId="33" xr:uid="{00000000-0005-0000-0000-00004A000000}"/>
    <cellStyle name="Milliers 3 2 4 2" xfId="60" xr:uid="{00000000-0005-0000-0000-00004B000000}"/>
    <cellStyle name="Milliers 3 2 4 2 2" xfId="151" xr:uid="{00000000-0005-0000-0000-00004C000000}"/>
    <cellStyle name="Milliers 3 2 4 3" xfId="89" xr:uid="{00000000-0005-0000-0000-00004D000000}"/>
    <cellStyle name="Milliers 3 2 4 3 2" xfId="180" xr:uid="{00000000-0005-0000-0000-00004E000000}"/>
    <cellStyle name="Milliers 3 2 4 4" xfId="126" xr:uid="{00000000-0005-0000-0000-00004F000000}"/>
    <cellStyle name="Milliers 3 2 4 5" xfId="257" xr:uid="{00000000-0005-0000-0000-000050000000}"/>
    <cellStyle name="Milliers 3 2 4 6" xfId="285" xr:uid="{00000000-0005-0000-0000-000051000000}"/>
    <cellStyle name="Milliers 3 2 5" xfId="64" xr:uid="{00000000-0005-0000-0000-000052000000}"/>
    <cellStyle name="Milliers 3 2 5 2" xfId="93" xr:uid="{00000000-0005-0000-0000-000053000000}"/>
    <cellStyle name="Milliers 3 2 5 2 2" xfId="184" xr:uid="{00000000-0005-0000-0000-000054000000}"/>
    <cellStyle name="Milliers 3 2 5 3" xfId="155" xr:uid="{00000000-0005-0000-0000-000055000000}"/>
    <cellStyle name="Milliers 3 2 5 4" xfId="261" xr:uid="{00000000-0005-0000-0000-000056000000}"/>
    <cellStyle name="Milliers 3 2 6" xfId="45" xr:uid="{00000000-0005-0000-0000-000057000000}"/>
    <cellStyle name="Milliers 3 2 6 2" xfId="138" xr:uid="{00000000-0005-0000-0000-000058000000}"/>
    <cellStyle name="Milliers 3 2 7" xfId="76" xr:uid="{00000000-0005-0000-0000-000059000000}"/>
    <cellStyle name="Milliers 3 2 7 2" xfId="167" xr:uid="{00000000-0005-0000-0000-00005A000000}"/>
    <cellStyle name="Milliers 3 2 8" xfId="113" xr:uid="{00000000-0005-0000-0000-00005B000000}"/>
    <cellStyle name="Milliers 3 2 9" xfId="244" xr:uid="{00000000-0005-0000-0000-00005C000000}"/>
    <cellStyle name="Milliers 3 3" xfId="23" xr:uid="{00000000-0005-0000-0000-00005D000000}"/>
    <cellStyle name="Milliers 3 3 2" xfId="35" xr:uid="{00000000-0005-0000-0000-00005E000000}"/>
    <cellStyle name="Milliers 3 3 2 2" xfId="68" xr:uid="{00000000-0005-0000-0000-00005F000000}"/>
    <cellStyle name="Milliers 3 3 2 2 2" xfId="159" xr:uid="{00000000-0005-0000-0000-000060000000}"/>
    <cellStyle name="Milliers 3 3 2 3" xfId="97" xr:uid="{00000000-0005-0000-0000-000061000000}"/>
    <cellStyle name="Milliers 3 3 2 3 2" xfId="188" xr:uid="{00000000-0005-0000-0000-000062000000}"/>
    <cellStyle name="Milliers 3 3 2 4" xfId="128" xr:uid="{00000000-0005-0000-0000-000063000000}"/>
    <cellStyle name="Milliers 3 3 2 5" xfId="265" xr:uid="{00000000-0005-0000-0000-000064000000}"/>
    <cellStyle name="Milliers 3 3 2 6" xfId="287" xr:uid="{00000000-0005-0000-0000-000065000000}"/>
    <cellStyle name="Milliers 3 3 3" xfId="49" xr:uid="{00000000-0005-0000-0000-000066000000}"/>
    <cellStyle name="Milliers 3 3 3 2" xfId="142" xr:uid="{00000000-0005-0000-0000-000067000000}"/>
    <cellStyle name="Milliers 3 3 4" xfId="80" xr:uid="{00000000-0005-0000-0000-000068000000}"/>
    <cellStyle name="Milliers 3 3 4 2" xfId="171" xr:uid="{00000000-0005-0000-0000-000069000000}"/>
    <cellStyle name="Milliers 3 3 5" xfId="117" xr:uid="{00000000-0005-0000-0000-00006A000000}"/>
    <cellStyle name="Milliers 3 3 6" xfId="248" xr:uid="{00000000-0005-0000-0000-00006B000000}"/>
    <cellStyle name="Milliers 3 3 7" xfId="277" xr:uid="{00000000-0005-0000-0000-00006C000000}"/>
    <cellStyle name="Milliers 3 4" xfId="24" xr:uid="{00000000-0005-0000-0000-00006D000000}"/>
    <cellStyle name="Milliers 3 4 2" xfId="39" xr:uid="{00000000-0005-0000-0000-00006E000000}"/>
    <cellStyle name="Milliers 3 4 2 2" xfId="69" xr:uid="{00000000-0005-0000-0000-00006F000000}"/>
    <cellStyle name="Milliers 3 4 2 2 2" xfId="160" xr:uid="{00000000-0005-0000-0000-000070000000}"/>
    <cellStyle name="Milliers 3 4 2 3" xfId="98" xr:uid="{00000000-0005-0000-0000-000071000000}"/>
    <cellStyle name="Milliers 3 4 2 3 2" xfId="189" xr:uid="{00000000-0005-0000-0000-000072000000}"/>
    <cellStyle name="Milliers 3 4 2 4" xfId="132" xr:uid="{00000000-0005-0000-0000-000073000000}"/>
    <cellStyle name="Milliers 3 4 2 5" xfId="266" xr:uid="{00000000-0005-0000-0000-000074000000}"/>
    <cellStyle name="Milliers 3 4 2 6" xfId="291" xr:uid="{00000000-0005-0000-0000-000075000000}"/>
    <cellStyle name="Milliers 3 4 3" xfId="50" xr:uid="{00000000-0005-0000-0000-000076000000}"/>
    <cellStyle name="Milliers 3 4 3 2" xfId="143" xr:uid="{00000000-0005-0000-0000-000077000000}"/>
    <cellStyle name="Milliers 3 4 4" xfId="81" xr:uid="{00000000-0005-0000-0000-000078000000}"/>
    <cellStyle name="Milliers 3 4 4 2" xfId="172" xr:uid="{00000000-0005-0000-0000-000079000000}"/>
    <cellStyle name="Milliers 3 4 5" xfId="118" xr:uid="{00000000-0005-0000-0000-00007A000000}"/>
    <cellStyle name="Milliers 3 4 6" xfId="249" xr:uid="{00000000-0005-0000-0000-00007B000000}"/>
    <cellStyle name="Milliers 3 4 7" xfId="278" xr:uid="{00000000-0005-0000-0000-00007C000000}"/>
    <cellStyle name="Milliers 3 5" xfId="31" xr:uid="{00000000-0005-0000-0000-00007D000000}"/>
    <cellStyle name="Milliers 3 5 2" xfId="58" xr:uid="{00000000-0005-0000-0000-00007E000000}"/>
    <cellStyle name="Milliers 3 5 2 2" xfId="149" xr:uid="{00000000-0005-0000-0000-00007F000000}"/>
    <cellStyle name="Milliers 3 5 3" xfId="87" xr:uid="{00000000-0005-0000-0000-000080000000}"/>
    <cellStyle name="Milliers 3 5 3 2" xfId="178" xr:uid="{00000000-0005-0000-0000-000081000000}"/>
    <cellStyle name="Milliers 3 5 4" xfId="124" xr:uid="{00000000-0005-0000-0000-000082000000}"/>
    <cellStyle name="Milliers 3 5 5" xfId="255" xr:uid="{00000000-0005-0000-0000-000083000000}"/>
    <cellStyle name="Milliers 3 5 6" xfId="283" xr:uid="{00000000-0005-0000-0000-000084000000}"/>
    <cellStyle name="Milliers 3 6" xfId="62" xr:uid="{00000000-0005-0000-0000-000085000000}"/>
    <cellStyle name="Milliers 3 6 2" xfId="91" xr:uid="{00000000-0005-0000-0000-000086000000}"/>
    <cellStyle name="Milliers 3 6 2 2" xfId="182" xr:uid="{00000000-0005-0000-0000-000087000000}"/>
    <cellStyle name="Milliers 3 6 3" xfId="153" xr:uid="{00000000-0005-0000-0000-000088000000}"/>
    <cellStyle name="Milliers 3 6 4" xfId="259" xr:uid="{00000000-0005-0000-0000-000089000000}"/>
    <cellStyle name="Milliers 3 7" xfId="43" xr:uid="{00000000-0005-0000-0000-00008A000000}"/>
    <cellStyle name="Milliers 3 7 2" xfId="136" xr:uid="{00000000-0005-0000-0000-00008B000000}"/>
    <cellStyle name="Milliers 3 8" xfId="74" xr:uid="{00000000-0005-0000-0000-00008C000000}"/>
    <cellStyle name="Milliers 3 8 2" xfId="165" xr:uid="{00000000-0005-0000-0000-00008D000000}"/>
    <cellStyle name="Milliers 3 9" xfId="110" xr:uid="{00000000-0005-0000-0000-00008E000000}"/>
    <cellStyle name="Milliers 4" xfId="16" xr:uid="{00000000-0005-0000-0000-00008F000000}"/>
    <cellStyle name="Milliers 4 2" xfId="25" xr:uid="{00000000-0005-0000-0000-000090000000}"/>
    <cellStyle name="Milliers 5" xfId="55" xr:uid="{00000000-0005-0000-0000-000091000000}"/>
    <cellStyle name="Milliers 5 2" xfId="86" xr:uid="{00000000-0005-0000-0000-000092000000}"/>
    <cellStyle name="Milliers 5 2 2" xfId="177" xr:uid="{00000000-0005-0000-0000-000093000000}"/>
    <cellStyle name="Milliers 5 3" xfId="148" xr:uid="{00000000-0005-0000-0000-000094000000}"/>
    <cellStyle name="Milliers 5 4" xfId="254" xr:uid="{00000000-0005-0000-0000-000095000000}"/>
    <cellStyle name="Milliers 6" xfId="109" xr:uid="{00000000-0005-0000-0000-000096000000}"/>
    <cellStyle name="Milliers 7" xfId="119" xr:uid="{00000000-0005-0000-0000-000097000000}"/>
    <cellStyle name="Milliers 8" xfId="225" xr:uid="{00000000-0005-0000-0000-000098000000}"/>
    <cellStyle name="Milliers 9" xfId="239" xr:uid="{00000000-0005-0000-0000-000099000000}"/>
    <cellStyle name="Neutre 2" xfId="226" xr:uid="{00000000-0005-0000-0000-00009A000000}"/>
    <cellStyle name="Normal" xfId="0" builtinId="0"/>
    <cellStyle name="Normal 10" xfId="107" xr:uid="{00000000-0005-0000-0000-00009C000000}"/>
    <cellStyle name="Normal 11" xfId="195" xr:uid="{00000000-0005-0000-0000-00009D000000}"/>
    <cellStyle name="Normal 12" xfId="238" xr:uid="{00000000-0005-0000-0000-00009E000000}"/>
    <cellStyle name="Normal 13" xfId="3" xr:uid="{00000000-0005-0000-0000-00009F000000}"/>
    <cellStyle name="Normal 2" xfId="10" xr:uid="{00000000-0005-0000-0000-0000A0000000}"/>
    <cellStyle name="Normal 2 2" xfId="11" xr:uid="{00000000-0005-0000-0000-0000A1000000}"/>
    <cellStyle name="Normal 2 3" xfId="12" xr:uid="{00000000-0005-0000-0000-0000A2000000}"/>
    <cellStyle name="Normal 2 3 2" xfId="227" xr:uid="{00000000-0005-0000-0000-0000A3000000}"/>
    <cellStyle name="Normal 3" xfId="13" xr:uid="{00000000-0005-0000-0000-0000A4000000}"/>
    <cellStyle name="Normal 3 10" xfId="111" xr:uid="{00000000-0005-0000-0000-0000A5000000}"/>
    <cellStyle name="Normal 3 11" xfId="105" xr:uid="{00000000-0005-0000-0000-0000A6000000}"/>
    <cellStyle name="Normal 3 12" xfId="243" xr:uid="{00000000-0005-0000-0000-0000A7000000}"/>
    <cellStyle name="Normal 3 13" xfId="272" xr:uid="{00000000-0005-0000-0000-0000A8000000}"/>
    <cellStyle name="Normal 3 2" xfId="19" xr:uid="{00000000-0005-0000-0000-0000A9000000}"/>
    <cellStyle name="Normal 3 2 10" xfId="274" xr:uid="{00000000-0005-0000-0000-0000AA000000}"/>
    <cellStyle name="Normal 3 2 2" xfId="26" xr:uid="{00000000-0005-0000-0000-0000AB000000}"/>
    <cellStyle name="Normal 3 2 2 2" xfId="38" xr:uid="{00000000-0005-0000-0000-0000AC000000}"/>
    <cellStyle name="Normal 3 2 2 2 2" xfId="70" xr:uid="{00000000-0005-0000-0000-0000AD000000}"/>
    <cellStyle name="Normal 3 2 2 2 2 2" xfId="161" xr:uid="{00000000-0005-0000-0000-0000AE000000}"/>
    <cellStyle name="Normal 3 2 2 2 3" xfId="99" xr:uid="{00000000-0005-0000-0000-0000AF000000}"/>
    <cellStyle name="Normal 3 2 2 2 3 2" xfId="190" xr:uid="{00000000-0005-0000-0000-0000B0000000}"/>
    <cellStyle name="Normal 3 2 2 2 4" xfId="131" xr:uid="{00000000-0005-0000-0000-0000B1000000}"/>
    <cellStyle name="Normal 3 2 2 2 5" xfId="267" xr:uid="{00000000-0005-0000-0000-0000B2000000}"/>
    <cellStyle name="Normal 3 2 2 2 6" xfId="290" xr:uid="{00000000-0005-0000-0000-0000B3000000}"/>
    <cellStyle name="Normal 3 2 2 3" xfId="51" xr:uid="{00000000-0005-0000-0000-0000B4000000}"/>
    <cellStyle name="Normal 3 2 2 3 2" xfId="144" xr:uid="{00000000-0005-0000-0000-0000B5000000}"/>
    <cellStyle name="Normal 3 2 2 4" xfId="82" xr:uid="{00000000-0005-0000-0000-0000B6000000}"/>
    <cellStyle name="Normal 3 2 2 4 2" xfId="173" xr:uid="{00000000-0005-0000-0000-0000B7000000}"/>
    <cellStyle name="Normal 3 2 2 5" xfId="120" xr:uid="{00000000-0005-0000-0000-0000B8000000}"/>
    <cellStyle name="Normal 3 2 2 6" xfId="250" xr:uid="{00000000-0005-0000-0000-0000B9000000}"/>
    <cellStyle name="Normal 3 2 2 7" xfId="279" xr:uid="{00000000-0005-0000-0000-0000BA000000}"/>
    <cellStyle name="Normal 3 2 3" xfId="27" xr:uid="{00000000-0005-0000-0000-0000BB000000}"/>
    <cellStyle name="Normal 3 2 3 2" xfId="42" xr:uid="{00000000-0005-0000-0000-0000BC000000}"/>
    <cellStyle name="Normal 3 2 3 2 2" xfId="71" xr:uid="{00000000-0005-0000-0000-0000BD000000}"/>
    <cellStyle name="Normal 3 2 3 2 2 2" xfId="162" xr:uid="{00000000-0005-0000-0000-0000BE000000}"/>
    <cellStyle name="Normal 3 2 3 2 3" xfId="100" xr:uid="{00000000-0005-0000-0000-0000BF000000}"/>
    <cellStyle name="Normal 3 2 3 2 3 2" xfId="191" xr:uid="{00000000-0005-0000-0000-0000C0000000}"/>
    <cellStyle name="Normal 3 2 3 2 4" xfId="135" xr:uid="{00000000-0005-0000-0000-0000C1000000}"/>
    <cellStyle name="Normal 3 2 3 2 5" xfId="268" xr:uid="{00000000-0005-0000-0000-0000C2000000}"/>
    <cellStyle name="Normal 3 2 3 2 6" xfId="294" xr:uid="{00000000-0005-0000-0000-0000C3000000}"/>
    <cellStyle name="Normal 3 2 3 3" xfId="52" xr:uid="{00000000-0005-0000-0000-0000C4000000}"/>
    <cellStyle name="Normal 3 2 3 3 2" xfId="145" xr:uid="{00000000-0005-0000-0000-0000C5000000}"/>
    <cellStyle name="Normal 3 2 3 4" xfId="83" xr:uid="{00000000-0005-0000-0000-0000C6000000}"/>
    <cellStyle name="Normal 3 2 3 4 2" xfId="174" xr:uid="{00000000-0005-0000-0000-0000C7000000}"/>
    <cellStyle name="Normal 3 2 3 5" xfId="121" xr:uid="{00000000-0005-0000-0000-0000C8000000}"/>
    <cellStyle name="Normal 3 2 3 6" xfId="251" xr:uid="{00000000-0005-0000-0000-0000C9000000}"/>
    <cellStyle name="Normal 3 2 3 7" xfId="280" xr:uid="{00000000-0005-0000-0000-0000CA000000}"/>
    <cellStyle name="Normal 3 2 4" xfId="34" xr:uid="{00000000-0005-0000-0000-0000CB000000}"/>
    <cellStyle name="Normal 3 2 4 2" xfId="61" xr:uid="{00000000-0005-0000-0000-0000CC000000}"/>
    <cellStyle name="Normal 3 2 4 2 2" xfId="152" xr:uid="{00000000-0005-0000-0000-0000CD000000}"/>
    <cellStyle name="Normal 3 2 4 3" xfId="90" xr:uid="{00000000-0005-0000-0000-0000CE000000}"/>
    <cellStyle name="Normal 3 2 4 3 2" xfId="181" xr:uid="{00000000-0005-0000-0000-0000CF000000}"/>
    <cellStyle name="Normal 3 2 4 4" xfId="127" xr:uid="{00000000-0005-0000-0000-0000D0000000}"/>
    <cellStyle name="Normal 3 2 4 5" xfId="258" xr:uid="{00000000-0005-0000-0000-0000D1000000}"/>
    <cellStyle name="Normal 3 2 4 6" xfId="286" xr:uid="{00000000-0005-0000-0000-0000D2000000}"/>
    <cellStyle name="Normal 3 2 5" xfId="65" xr:uid="{00000000-0005-0000-0000-0000D3000000}"/>
    <cellStyle name="Normal 3 2 5 2" xfId="94" xr:uid="{00000000-0005-0000-0000-0000D4000000}"/>
    <cellStyle name="Normal 3 2 5 2 2" xfId="185" xr:uid="{00000000-0005-0000-0000-0000D5000000}"/>
    <cellStyle name="Normal 3 2 5 3" xfId="156" xr:uid="{00000000-0005-0000-0000-0000D6000000}"/>
    <cellStyle name="Normal 3 2 5 4" xfId="262" xr:uid="{00000000-0005-0000-0000-0000D7000000}"/>
    <cellStyle name="Normal 3 2 6" xfId="46" xr:uid="{00000000-0005-0000-0000-0000D8000000}"/>
    <cellStyle name="Normal 3 2 6 2" xfId="139" xr:uid="{00000000-0005-0000-0000-0000D9000000}"/>
    <cellStyle name="Normal 3 2 7" xfId="77" xr:uid="{00000000-0005-0000-0000-0000DA000000}"/>
    <cellStyle name="Normal 3 2 7 2" xfId="168" xr:uid="{00000000-0005-0000-0000-0000DB000000}"/>
    <cellStyle name="Normal 3 2 8" xfId="114" xr:uid="{00000000-0005-0000-0000-0000DC000000}"/>
    <cellStyle name="Normal 3 2 9" xfId="245" xr:uid="{00000000-0005-0000-0000-0000DD000000}"/>
    <cellStyle name="Normal 3 3" xfId="28" xr:uid="{00000000-0005-0000-0000-0000DE000000}"/>
    <cellStyle name="Normal 3 3 2" xfId="36" xr:uid="{00000000-0005-0000-0000-0000DF000000}"/>
    <cellStyle name="Normal 3 3 2 2" xfId="72" xr:uid="{00000000-0005-0000-0000-0000E0000000}"/>
    <cellStyle name="Normal 3 3 2 2 2" xfId="163" xr:uid="{00000000-0005-0000-0000-0000E1000000}"/>
    <cellStyle name="Normal 3 3 2 3" xfId="101" xr:uid="{00000000-0005-0000-0000-0000E2000000}"/>
    <cellStyle name="Normal 3 3 2 3 2" xfId="192" xr:uid="{00000000-0005-0000-0000-0000E3000000}"/>
    <cellStyle name="Normal 3 3 2 4" xfId="129" xr:uid="{00000000-0005-0000-0000-0000E4000000}"/>
    <cellStyle name="Normal 3 3 2 5" xfId="269" xr:uid="{00000000-0005-0000-0000-0000E5000000}"/>
    <cellStyle name="Normal 3 3 2 6" xfId="288" xr:uid="{00000000-0005-0000-0000-0000E6000000}"/>
    <cellStyle name="Normal 3 3 3" xfId="53" xr:uid="{00000000-0005-0000-0000-0000E7000000}"/>
    <cellStyle name="Normal 3 3 3 2" xfId="146" xr:uid="{00000000-0005-0000-0000-0000E8000000}"/>
    <cellStyle name="Normal 3 3 4" xfId="84" xr:uid="{00000000-0005-0000-0000-0000E9000000}"/>
    <cellStyle name="Normal 3 3 4 2" xfId="175" xr:uid="{00000000-0005-0000-0000-0000EA000000}"/>
    <cellStyle name="Normal 3 3 5" xfId="122" xr:uid="{00000000-0005-0000-0000-0000EB000000}"/>
    <cellStyle name="Normal 3 3 6" xfId="252" xr:uid="{00000000-0005-0000-0000-0000EC000000}"/>
    <cellStyle name="Normal 3 3 7" xfId="281" xr:uid="{00000000-0005-0000-0000-0000ED000000}"/>
    <cellStyle name="Normal 3 4" xfId="29" xr:uid="{00000000-0005-0000-0000-0000EE000000}"/>
    <cellStyle name="Normal 3 4 2" xfId="40" xr:uid="{00000000-0005-0000-0000-0000EF000000}"/>
    <cellStyle name="Normal 3 4 2 2" xfId="73" xr:uid="{00000000-0005-0000-0000-0000F0000000}"/>
    <cellStyle name="Normal 3 4 2 2 2" xfId="164" xr:uid="{00000000-0005-0000-0000-0000F1000000}"/>
    <cellStyle name="Normal 3 4 2 3" xfId="102" xr:uid="{00000000-0005-0000-0000-0000F2000000}"/>
    <cellStyle name="Normal 3 4 2 3 2" xfId="193" xr:uid="{00000000-0005-0000-0000-0000F3000000}"/>
    <cellStyle name="Normal 3 4 2 4" xfId="133" xr:uid="{00000000-0005-0000-0000-0000F4000000}"/>
    <cellStyle name="Normal 3 4 2 5" xfId="270" xr:uid="{00000000-0005-0000-0000-0000F5000000}"/>
    <cellStyle name="Normal 3 4 2 6" xfId="292" xr:uid="{00000000-0005-0000-0000-0000F6000000}"/>
    <cellStyle name="Normal 3 4 3" xfId="54" xr:uid="{00000000-0005-0000-0000-0000F7000000}"/>
    <cellStyle name="Normal 3 4 3 2" xfId="147" xr:uid="{00000000-0005-0000-0000-0000F8000000}"/>
    <cellStyle name="Normal 3 4 4" xfId="85" xr:uid="{00000000-0005-0000-0000-0000F9000000}"/>
    <cellStyle name="Normal 3 4 4 2" xfId="176" xr:uid="{00000000-0005-0000-0000-0000FA000000}"/>
    <cellStyle name="Normal 3 4 5" xfId="123" xr:uid="{00000000-0005-0000-0000-0000FB000000}"/>
    <cellStyle name="Normal 3 4 6" xfId="253" xr:uid="{00000000-0005-0000-0000-0000FC000000}"/>
    <cellStyle name="Normal 3 4 7" xfId="282" xr:uid="{00000000-0005-0000-0000-0000FD000000}"/>
    <cellStyle name="Normal 3 5" xfId="32" xr:uid="{00000000-0005-0000-0000-0000FE000000}"/>
    <cellStyle name="Normal 3 5 2" xfId="56" xr:uid="{00000000-0005-0000-0000-0000FF000000}"/>
    <cellStyle name="Normal 3 5 3" xfId="125" xr:uid="{00000000-0005-0000-0000-000000010000}"/>
    <cellStyle name="Normal 3 5 4" xfId="284" xr:uid="{00000000-0005-0000-0000-000001010000}"/>
    <cellStyle name="Normal 3 6" xfId="59" xr:uid="{00000000-0005-0000-0000-000002010000}"/>
    <cellStyle name="Normal 3 6 2" xfId="88" xr:uid="{00000000-0005-0000-0000-000003010000}"/>
    <cellStyle name="Normal 3 6 2 2" xfId="179" xr:uid="{00000000-0005-0000-0000-000004010000}"/>
    <cellStyle name="Normal 3 6 3" xfId="150" xr:uid="{00000000-0005-0000-0000-000005010000}"/>
    <cellStyle name="Normal 3 6 4" xfId="256" xr:uid="{00000000-0005-0000-0000-000006010000}"/>
    <cellStyle name="Normal 3 7" xfId="63" xr:uid="{00000000-0005-0000-0000-000007010000}"/>
    <cellStyle name="Normal 3 7 2" xfId="92" xr:uid="{00000000-0005-0000-0000-000008010000}"/>
    <cellStyle name="Normal 3 7 2 2" xfId="183" xr:uid="{00000000-0005-0000-0000-000009010000}"/>
    <cellStyle name="Normal 3 7 3" xfId="154" xr:uid="{00000000-0005-0000-0000-00000A010000}"/>
    <cellStyle name="Normal 3 7 4" xfId="260" xr:uid="{00000000-0005-0000-0000-00000B010000}"/>
    <cellStyle name="Normal 3 8" xfId="44" xr:uid="{00000000-0005-0000-0000-00000C010000}"/>
    <cellStyle name="Normal 3 8 2" xfId="137" xr:uid="{00000000-0005-0000-0000-00000D010000}"/>
    <cellStyle name="Normal 3 9" xfId="75" xr:uid="{00000000-0005-0000-0000-00000E010000}"/>
    <cellStyle name="Normal 3 9 2" xfId="166" xr:uid="{00000000-0005-0000-0000-00000F010000}"/>
    <cellStyle name="Normal 4" xfId="17" xr:uid="{00000000-0005-0000-0000-000010010000}"/>
    <cellStyle name="Normal 4 2" xfId="30" xr:uid="{00000000-0005-0000-0000-000011010000}"/>
    <cellStyle name="Normal 5" xfId="20" xr:uid="{00000000-0005-0000-0000-000012010000}"/>
    <cellStyle name="Normal 6" xfId="57" xr:uid="{00000000-0005-0000-0000-000013010000}"/>
    <cellStyle name="Normal 7" xfId="103" xr:uid="{00000000-0005-0000-0000-000014010000}"/>
    <cellStyle name="Normal 8" xfId="104" xr:uid="{00000000-0005-0000-0000-000015010000}"/>
    <cellStyle name="Normal 8 2" xfId="194" xr:uid="{00000000-0005-0000-0000-000016010000}"/>
    <cellStyle name="Normal 9" xfId="108" xr:uid="{00000000-0005-0000-0000-000017010000}"/>
    <cellStyle name="Pourcentage" xfId="2" builtinId="5"/>
    <cellStyle name="Pourcentage 2" xfId="15" xr:uid="{00000000-0005-0000-0000-000019010000}"/>
    <cellStyle name="Pourcentage 3" xfId="112" xr:uid="{00000000-0005-0000-0000-00001A010000}"/>
    <cellStyle name="Pourcentage 4" xfId="106" xr:uid="{00000000-0005-0000-0000-00001B010000}"/>
    <cellStyle name="Pourcentage 5" xfId="14" xr:uid="{00000000-0005-0000-0000-00001C010000}"/>
    <cellStyle name="Satisfaisant 2" xfId="228" xr:uid="{00000000-0005-0000-0000-00001D010000}"/>
    <cellStyle name="Sortie 2" xfId="229" xr:uid="{00000000-0005-0000-0000-00001E010000}"/>
    <cellStyle name="Texte explicatif 2" xfId="230" xr:uid="{00000000-0005-0000-0000-00001F010000}"/>
    <cellStyle name="Titre 2" xfId="231" xr:uid="{00000000-0005-0000-0000-000020010000}"/>
    <cellStyle name="Titre 1 2" xfId="232" xr:uid="{00000000-0005-0000-0000-000021010000}"/>
    <cellStyle name="Titre 2 2" xfId="233" xr:uid="{00000000-0005-0000-0000-000022010000}"/>
    <cellStyle name="Titre 3 2" xfId="234" xr:uid="{00000000-0005-0000-0000-000023010000}"/>
    <cellStyle name="Titre 4 2" xfId="235" xr:uid="{00000000-0005-0000-0000-000024010000}"/>
    <cellStyle name="Total 2" xfId="236" xr:uid="{00000000-0005-0000-0000-000025010000}"/>
    <cellStyle name="Vérification 2" xfId="237" xr:uid="{00000000-0005-0000-0000-00002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2</xdr:col>
      <xdr:colOff>85725</xdr:colOff>
      <xdr:row>7</xdr:row>
      <xdr:rowOff>28575</xdr:rowOff>
    </xdr:to>
    <xdr:pic>
      <xdr:nvPicPr>
        <xdr:cNvPr id="3" name="Image 2" descr="vd_logo_noir_36m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771525" cy="1295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workbookViewId="0"/>
  </sheetViews>
  <sheetFormatPr baseColWidth="10" defaultColWidth="11.42578125" defaultRowHeight="14.25" x14ac:dyDescent="0.2"/>
  <cols>
    <col min="1" max="1" width="6.85546875" style="1" customWidth="1"/>
    <col min="2" max="2" width="5.140625" style="1" customWidth="1"/>
    <col min="3" max="3" width="2.7109375" style="1" customWidth="1"/>
    <col min="4" max="6" width="11.42578125" style="1"/>
    <col min="7" max="7" width="11.42578125" style="1" customWidth="1"/>
    <col min="8" max="8" width="15.140625" style="3" customWidth="1"/>
    <col min="9" max="9" width="2.7109375" style="1" customWidth="1"/>
    <col min="10" max="10" width="7" style="1" customWidth="1"/>
    <col min="11" max="11" width="12.7109375" style="1" bestFit="1" customWidth="1"/>
    <col min="12" max="12" width="11.42578125" style="1"/>
    <col min="13" max="13" width="14" style="1" bestFit="1" customWidth="1"/>
    <col min="14" max="16384" width="11.42578125" style="1"/>
  </cols>
  <sheetData>
    <row r="1" spans="1:15" x14ac:dyDescent="0.2">
      <c r="D1" s="2" t="s">
        <v>20</v>
      </c>
    </row>
    <row r="2" spans="1:15" ht="15" x14ac:dyDescent="0.25">
      <c r="D2" s="2" t="s">
        <v>21</v>
      </c>
      <c r="I2" s="4"/>
      <c r="J2" s="4"/>
      <c r="K2" s="4"/>
      <c r="L2" s="4"/>
      <c r="M2" s="4"/>
      <c r="N2" s="4"/>
      <c r="O2" s="4"/>
    </row>
    <row r="3" spans="1:15" ht="15" x14ac:dyDescent="0.25">
      <c r="D3" s="2" t="s">
        <v>23</v>
      </c>
      <c r="G3" s="4"/>
      <c r="H3" s="4"/>
      <c r="I3" s="4"/>
      <c r="J3" s="4"/>
      <c r="K3" s="4"/>
      <c r="L3" s="4"/>
      <c r="M3" s="4"/>
      <c r="N3" s="4"/>
      <c r="O3" s="4"/>
    </row>
    <row r="4" spans="1:15" ht="15" x14ac:dyDescent="0.25">
      <c r="D4" s="5"/>
      <c r="G4" s="4" t="s">
        <v>26</v>
      </c>
      <c r="H4" s="4"/>
    </row>
    <row r="5" spans="1:15" ht="15" x14ac:dyDescent="0.25">
      <c r="A5" s="4"/>
      <c r="B5" s="4"/>
      <c r="C5" s="4"/>
      <c r="D5" s="6"/>
      <c r="E5" s="4"/>
      <c r="F5" s="4"/>
      <c r="G5" s="4" t="s">
        <v>0</v>
      </c>
      <c r="H5" s="4"/>
      <c r="I5" s="4"/>
    </row>
    <row r="6" spans="1:15" x14ac:dyDescent="0.2">
      <c r="D6" s="6" t="s">
        <v>22</v>
      </c>
    </row>
    <row r="7" spans="1:15" x14ac:dyDescent="0.2">
      <c r="D7" s="6" t="s">
        <v>16</v>
      </c>
    </row>
    <row r="8" spans="1:15" x14ac:dyDescent="0.2">
      <c r="D8" s="6"/>
    </row>
    <row r="9" spans="1:15" x14ac:dyDescent="0.2">
      <c r="D9" s="6"/>
    </row>
    <row r="10" spans="1:15" ht="15" thickBot="1" x14ac:dyDescent="0.25">
      <c r="D10" s="6"/>
    </row>
    <row r="11" spans="1:15" ht="6" customHeight="1" x14ac:dyDescent="0.2">
      <c r="C11" s="7"/>
      <c r="D11" s="8"/>
      <c r="E11" s="8"/>
      <c r="F11" s="8"/>
      <c r="G11" s="8"/>
      <c r="H11" s="9"/>
      <c r="I11" s="10"/>
    </row>
    <row r="12" spans="1:15" x14ac:dyDescent="0.2">
      <c r="C12" s="11"/>
      <c r="D12" s="1" t="s">
        <v>1</v>
      </c>
      <c r="E12" s="12"/>
      <c r="F12" s="12"/>
      <c r="G12" s="12"/>
      <c r="H12" s="22">
        <v>67.3</v>
      </c>
      <c r="I12" s="14"/>
    </row>
    <row r="13" spans="1:15" x14ac:dyDescent="0.2">
      <c r="C13" s="11"/>
      <c r="E13" s="12"/>
      <c r="F13" s="12"/>
      <c r="G13" s="12"/>
      <c r="H13" s="13"/>
      <c r="I13" s="14"/>
    </row>
    <row r="14" spans="1:15" x14ac:dyDescent="0.2">
      <c r="C14" s="11"/>
      <c r="D14" s="1" t="s">
        <v>18</v>
      </c>
      <c r="E14" s="12"/>
      <c r="F14" s="12"/>
      <c r="G14" s="12"/>
      <c r="H14" s="15">
        <v>39272473.833379671</v>
      </c>
      <c r="I14" s="14"/>
    </row>
    <row r="15" spans="1:15" ht="6" customHeight="1" thickBot="1" x14ac:dyDescent="0.25">
      <c r="C15" s="16"/>
      <c r="D15" s="17"/>
      <c r="E15" s="17"/>
      <c r="F15" s="17"/>
      <c r="G15" s="17"/>
      <c r="H15" s="18"/>
      <c r="I15" s="19"/>
    </row>
    <row r="16" spans="1:15" ht="6" customHeight="1" x14ac:dyDescent="0.2"/>
    <row r="17" spans="3:9" ht="15" thickBot="1" x14ac:dyDescent="0.25"/>
    <row r="18" spans="3:9" ht="6" customHeight="1" x14ac:dyDescent="0.2">
      <c r="C18" s="7"/>
      <c r="D18" s="8"/>
      <c r="E18" s="8"/>
      <c r="F18" s="8"/>
      <c r="G18" s="8"/>
      <c r="H18" s="9"/>
      <c r="I18" s="10"/>
    </row>
    <row r="19" spans="3:9" ht="15" x14ac:dyDescent="0.25">
      <c r="C19" s="11"/>
      <c r="D19" s="20" t="s">
        <v>12</v>
      </c>
      <c r="E19" s="12"/>
      <c r="F19" s="12"/>
      <c r="G19" s="12"/>
      <c r="H19" s="13"/>
      <c r="I19" s="14"/>
    </row>
    <row r="20" spans="3:9" ht="6" customHeight="1" x14ac:dyDescent="0.2">
      <c r="C20" s="11"/>
      <c r="D20" s="12"/>
      <c r="E20" s="12"/>
      <c r="F20" s="12"/>
      <c r="G20" s="12"/>
      <c r="H20" s="13"/>
      <c r="I20" s="14"/>
    </row>
    <row r="21" spans="3:9" x14ac:dyDescent="0.2">
      <c r="C21" s="11"/>
      <c r="D21" s="12" t="s">
        <v>15</v>
      </c>
      <c r="E21" s="12"/>
      <c r="F21" s="12"/>
      <c r="G21" s="12"/>
      <c r="H21" s="15">
        <v>844273246</v>
      </c>
      <c r="I21" s="14"/>
    </row>
    <row r="22" spans="3:9" x14ac:dyDescent="0.2">
      <c r="C22" s="11"/>
      <c r="D22" s="12" t="s">
        <v>3</v>
      </c>
      <c r="E22" s="12"/>
      <c r="F22" s="12"/>
      <c r="G22" s="12"/>
      <c r="H22" s="15">
        <v>-151537306</v>
      </c>
      <c r="I22" s="14"/>
    </row>
    <row r="23" spans="3:9" x14ac:dyDescent="0.2">
      <c r="C23" s="11"/>
      <c r="D23" s="12" t="s">
        <v>4</v>
      </c>
      <c r="E23" s="12"/>
      <c r="F23" s="12"/>
      <c r="G23" s="12"/>
      <c r="H23" s="15">
        <v>-162151387</v>
      </c>
      <c r="I23" s="14"/>
    </row>
    <row r="24" spans="3:9" ht="6" customHeight="1" x14ac:dyDescent="0.2">
      <c r="C24" s="11"/>
      <c r="D24" s="12"/>
      <c r="E24" s="12"/>
      <c r="F24" s="12"/>
      <c r="G24" s="12"/>
      <c r="H24" s="21"/>
      <c r="I24" s="14"/>
    </row>
    <row r="25" spans="3:9" ht="6" customHeight="1" x14ac:dyDescent="0.2">
      <c r="C25" s="11"/>
      <c r="D25" s="12"/>
      <c r="E25" s="12"/>
      <c r="F25" s="12"/>
      <c r="G25" s="12"/>
      <c r="H25" s="15"/>
      <c r="I25" s="14"/>
    </row>
    <row r="26" spans="3:9" x14ac:dyDescent="0.2">
      <c r="C26" s="11"/>
      <c r="D26" s="12" t="s">
        <v>5</v>
      </c>
      <c r="E26" s="12"/>
      <c r="F26" s="12"/>
      <c r="G26" s="12"/>
      <c r="H26" s="15">
        <f>SUM(H21:H25)</f>
        <v>530584553</v>
      </c>
      <c r="I26" s="14"/>
    </row>
    <row r="27" spans="3:9" x14ac:dyDescent="0.2">
      <c r="C27" s="11"/>
      <c r="D27" s="12"/>
      <c r="E27" s="12"/>
      <c r="F27" s="12"/>
      <c r="G27" s="12"/>
      <c r="H27" s="13"/>
      <c r="I27" s="14"/>
    </row>
    <row r="28" spans="3:9" x14ac:dyDescent="0.2">
      <c r="C28" s="11"/>
      <c r="D28" s="12" t="s">
        <v>27</v>
      </c>
      <c r="E28" s="12"/>
      <c r="F28" s="12"/>
      <c r="G28" s="12"/>
      <c r="H28" s="22">
        <f>+H26/815300</f>
        <v>650.78443885686249</v>
      </c>
      <c r="I28" s="14"/>
    </row>
    <row r="29" spans="3:9" ht="6" customHeight="1" thickBot="1" x14ac:dyDescent="0.25">
      <c r="C29" s="16"/>
      <c r="D29" s="17"/>
      <c r="E29" s="17"/>
      <c r="F29" s="17"/>
      <c r="G29" s="17"/>
      <c r="H29" s="18"/>
      <c r="I29" s="19"/>
    </row>
    <row r="30" spans="3:9" ht="6" customHeight="1" x14ac:dyDescent="0.2"/>
    <row r="31" spans="3:9" ht="15" thickBot="1" x14ac:dyDescent="0.25"/>
    <row r="32" spans="3:9" ht="6" customHeight="1" x14ac:dyDescent="0.2">
      <c r="C32" s="7"/>
      <c r="D32" s="8"/>
      <c r="E32" s="8"/>
      <c r="F32" s="8"/>
      <c r="G32" s="8"/>
      <c r="H32" s="9"/>
      <c r="I32" s="10"/>
    </row>
    <row r="33" spans="3:13" ht="15" x14ac:dyDescent="0.25">
      <c r="C33" s="11"/>
      <c r="D33" s="20" t="s">
        <v>13</v>
      </c>
      <c r="E33" s="12"/>
      <c r="F33" s="12"/>
      <c r="G33" s="12"/>
      <c r="H33" s="13"/>
      <c r="I33" s="14"/>
    </row>
    <row r="34" spans="3:13" ht="6" customHeight="1" x14ac:dyDescent="0.2">
      <c r="C34" s="11"/>
      <c r="D34" s="12"/>
      <c r="E34" s="12"/>
      <c r="F34" s="12"/>
      <c r="G34" s="12"/>
      <c r="H34" s="13"/>
      <c r="I34" s="14"/>
    </row>
    <row r="35" spans="3:13" x14ac:dyDescent="0.2">
      <c r="C35" s="11"/>
      <c r="D35" s="12" t="s">
        <v>2</v>
      </c>
      <c r="E35" s="12"/>
      <c r="F35" s="12"/>
      <c r="G35" s="12"/>
      <c r="H35" s="15">
        <v>752619398</v>
      </c>
      <c r="I35" s="14"/>
    </row>
    <row r="36" spans="3:13" x14ac:dyDescent="0.2">
      <c r="C36" s="11"/>
      <c r="D36" s="12" t="s">
        <v>24</v>
      </c>
      <c r="E36" s="12"/>
      <c r="F36" s="12"/>
      <c r="G36" s="12"/>
      <c r="H36" s="22">
        <v>19.16</v>
      </c>
      <c r="I36" s="14"/>
      <c r="K36" s="24"/>
      <c r="M36" s="24"/>
    </row>
    <row r="37" spans="3:13" x14ac:dyDescent="0.2">
      <c r="C37" s="11"/>
      <c r="D37" s="12" t="s">
        <v>6</v>
      </c>
      <c r="E37" s="12"/>
      <c r="F37" s="12"/>
      <c r="G37" s="12"/>
      <c r="H37" s="15">
        <v>429192508</v>
      </c>
      <c r="I37" s="14"/>
    </row>
    <row r="38" spans="3:13" x14ac:dyDescent="0.2">
      <c r="C38" s="11"/>
      <c r="D38" s="12" t="s">
        <v>7</v>
      </c>
      <c r="E38" s="12"/>
      <c r="F38" s="12"/>
      <c r="G38" s="12"/>
      <c r="H38" s="15">
        <v>148159191</v>
      </c>
      <c r="I38" s="14"/>
    </row>
    <row r="39" spans="3:13" ht="6" customHeight="1" thickBot="1" x14ac:dyDescent="0.25">
      <c r="C39" s="16"/>
      <c r="D39" s="17"/>
      <c r="E39" s="17"/>
      <c r="F39" s="17"/>
      <c r="G39" s="17"/>
      <c r="H39" s="18"/>
      <c r="I39" s="19"/>
    </row>
    <row r="40" spans="3:13" ht="6" customHeight="1" x14ac:dyDescent="0.2">
      <c r="C40" s="12"/>
      <c r="D40" s="12"/>
      <c r="E40" s="12"/>
      <c r="F40" s="12"/>
      <c r="G40" s="12"/>
      <c r="H40" s="13"/>
      <c r="I40" s="12"/>
    </row>
    <row r="41" spans="3:13" ht="15" thickBot="1" x14ac:dyDescent="0.25"/>
    <row r="42" spans="3:13" ht="6" customHeight="1" x14ac:dyDescent="0.2">
      <c r="C42" s="7"/>
      <c r="D42" s="8"/>
      <c r="E42" s="8"/>
      <c r="F42" s="8"/>
      <c r="G42" s="8"/>
      <c r="H42" s="9"/>
      <c r="I42" s="10"/>
    </row>
    <row r="43" spans="3:13" ht="15" x14ac:dyDescent="0.25">
      <c r="C43" s="11"/>
      <c r="D43" s="20" t="s">
        <v>8</v>
      </c>
      <c r="E43" s="12"/>
      <c r="F43" s="12"/>
      <c r="G43" s="12"/>
      <c r="H43" s="13"/>
      <c r="I43" s="14"/>
    </row>
    <row r="44" spans="3:13" ht="6" customHeight="1" x14ac:dyDescent="0.2">
      <c r="C44" s="11"/>
      <c r="D44" s="12"/>
      <c r="E44" s="12"/>
      <c r="F44" s="12"/>
      <c r="G44" s="12"/>
      <c r="H44" s="13"/>
      <c r="I44" s="14"/>
    </row>
    <row r="45" spans="3:13" x14ac:dyDescent="0.2">
      <c r="C45" s="11"/>
      <c r="D45" s="12" t="s">
        <v>9</v>
      </c>
      <c r="E45" s="12"/>
      <c r="F45" s="12"/>
      <c r="G45" s="12"/>
      <c r="H45" s="15">
        <v>160196504</v>
      </c>
      <c r="I45" s="14"/>
    </row>
    <row r="46" spans="3:13" x14ac:dyDescent="0.2">
      <c r="C46" s="11"/>
      <c r="D46" s="12" t="s">
        <v>10</v>
      </c>
      <c r="E46" s="12"/>
      <c r="F46" s="12"/>
      <c r="G46" s="12"/>
      <c r="H46" s="23">
        <v>0.75</v>
      </c>
      <c r="I46" s="14"/>
    </row>
    <row r="47" spans="3:13" x14ac:dyDescent="0.2">
      <c r="C47" s="11"/>
      <c r="D47" s="12"/>
      <c r="E47" s="12"/>
      <c r="F47" s="12"/>
      <c r="G47" s="12"/>
      <c r="H47" s="13"/>
      <c r="I47" s="14"/>
    </row>
    <row r="48" spans="3:13" x14ac:dyDescent="0.2">
      <c r="C48" s="11"/>
      <c r="D48" s="12" t="s">
        <v>11</v>
      </c>
      <c r="E48" s="12"/>
      <c r="F48" s="12"/>
      <c r="G48" s="12"/>
      <c r="H48" s="15">
        <v>8</v>
      </c>
      <c r="I48" s="14"/>
    </row>
    <row r="49" spans="3:12" x14ac:dyDescent="0.2">
      <c r="C49" s="11"/>
      <c r="D49" s="12" t="s">
        <v>17</v>
      </c>
      <c r="E49" s="12"/>
      <c r="F49" s="12"/>
      <c r="G49" s="12"/>
      <c r="H49" s="15">
        <v>1</v>
      </c>
      <c r="I49" s="14"/>
    </row>
    <row r="50" spans="3:12" ht="6" customHeight="1" thickBot="1" x14ac:dyDescent="0.25">
      <c r="C50" s="16"/>
      <c r="D50" s="17"/>
      <c r="E50" s="17"/>
      <c r="F50" s="17"/>
      <c r="G50" s="17"/>
      <c r="H50" s="18"/>
      <c r="I50" s="19"/>
    </row>
    <row r="51" spans="3:12" ht="6" customHeight="1" x14ac:dyDescent="0.2"/>
    <row r="52" spans="3:12" ht="15" thickBot="1" x14ac:dyDescent="0.25"/>
    <row r="53" spans="3:12" ht="6" customHeight="1" x14ac:dyDescent="0.2">
      <c r="C53" s="7"/>
      <c r="D53" s="8"/>
      <c r="E53" s="8"/>
      <c r="F53" s="8"/>
      <c r="G53" s="8"/>
      <c r="H53" s="9"/>
      <c r="I53" s="10"/>
    </row>
    <row r="54" spans="3:12" ht="15" x14ac:dyDescent="0.25">
      <c r="C54" s="11"/>
      <c r="D54" s="20" t="s">
        <v>14</v>
      </c>
      <c r="E54" s="12"/>
      <c r="F54" s="12"/>
      <c r="G54" s="12"/>
      <c r="H54" s="13"/>
      <c r="I54" s="14"/>
    </row>
    <row r="55" spans="3:12" ht="6" customHeight="1" x14ac:dyDescent="0.2">
      <c r="C55" s="11"/>
      <c r="D55" s="12"/>
      <c r="E55" s="12"/>
      <c r="F55" s="12"/>
      <c r="G55" s="12"/>
      <c r="H55" s="13"/>
      <c r="I55" s="14"/>
    </row>
    <row r="56" spans="3:12" x14ac:dyDescent="0.2">
      <c r="C56" s="11"/>
      <c r="D56" s="12" t="s">
        <v>25</v>
      </c>
      <c r="E56" s="12"/>
      <c r="F56" s="12"/>
      <c r="G56" s="12"/>
      <c r="H56" s="15">
        <v>7174574</v>
      </c>
      <c r="I56" s="14"/>
    </row>
    <row r="57" spans="3:12" x14ac:dyDescent="0.2">
      <c r="C57" s="11"/>
      <c r="D57" s="12" t="s">
        <v>28</v>
      </c>
      <c r="E57" s="12"/>
      <c r="F57" s="12"/>
      <c r="G57" s="12"/>
      <c r="H57" s="15">
        <v>-21696675</v>
      </c>
      <c r="I57" s="14"/>
    </row>
    <row r="58" spans="3:12" x14ac:dyDescent="0.2">
      <c r="C58" s="11"/>
      <c r="D58" s="12" t="s">
        <v>29</v>
      </c>
      <c r="E58" s="12"/>
      <c r="F58" s="12"/>
      <c r="G58" s="12"/>
      <c r="H58" s="15">
        <v>-99094</v>
      </c>
      <c r="I58" s="14"/>
    </row>
    <row r="59" spans="3:12" ht="6" customHeight="1" thickBot="1" x14ac:dyDescent="0.25">
      <c r="C59" s="16"/>
      <c r="D59" s="17"/>
      <c r="E59" s="17"/>
      <c r="F59" s="17"/>
      <c r="G59" s="17"/>
      <c r="H59" s="18"/>
      <c r="I59" s="19"/>
    </row>
    <row r="60" spans="3:12" x14ac:dyDescent="0.2">
      <c r="L60" s="1" t="s">
        <v>19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CLERC,Charles Henri</dc:creator>
  <cp:lastModifiedBy>Clerc Charles-Henri</cp:lastModifiedBy>
  <cp:lastPrinted>2020-10-06T16:22:41Z</cp:lastPrinted>
  <dcterms:created xsi:type="dcterms:W3CDTF">2015-07-15T06:14:04Z</dcterms:created>
  <dcterms:modified xsi:type="dcterms:W3CDTF">2022-08-26T11:43:23Z</dcterms:modified>
</cp:coreProperties>
</file>