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Finances Communales\3. Plafonds d'endettements\2. Législature 2021-2026\Documentation site internet\"/>
    </mc:Choice>
  </mc:AlternateContent>
  <xr:revisionPtr revIDLastSave="0" documentId="13_ncr:1_{05640D67-A0E7-4B6D-9056-EA87CF708D5B}" xr6:coauthVersionLast="46" xr6:coauthVersionMax="46" xr10:uidLastSave="{00000000-0000-0000-0000-000000000000}"/>
  <bookViews>
    <workbookView xWindow="28680" yWindow="-120" windowWidth="29040" windowHeight="15840" activeTab="9" xr2:uid="{00000000-000D-0000-FFFF-FFFF00000000}"/>
  </bookViews>
  <sheets>
    <sheet name="Aigle" sheetId="1" r:id="rId1"/>
    <sheet name="Broye-Vully" sheetId="2" r:id="rId2"/>
    <sheet name="Gros-de-Vaud" sheetId="3" r:id="rId3"/>
    <sheet name="Jura-Nord vaudois" sheetId="4" r:id="rId4"/>
    <sheet name="Lausanne" sheetId="5" r:id="rId5"/>
    <sheet name="Lavaux-Oron" sheetId="6" r:id="rId6"/>
    <sheet name="Morges" sheetId="7" r:id="rId7"/>
    <sheet name="Nyon" sheetId="8" r:id="rId8"/>
    <sheet name="Ouest lausannois" sheetId="9" r:id="rId9"/>
    <sheet name="Riviera-Pays-d'Enhaut" sheetId="10" r:id="rId10"/>
  </sheets>
  <definedNames>
    <definedName name="_xlnm.Print_Titles" localSheetId="0">Aigle!$4:$4</definedName>
    <definedName name="_xlnm.Print_Titles" localSheetId="1">'Broye-Vully'!#REF!</definedName>
    <definedName name="_xlnm.Print_Titles" localSheetId="2">'Gros-de-Vaud'!#REF!</definedName>
    <definedName name="_xlnm.Print_Titles" localSheetId="3">'Jura-Nord vaudois'!$1:$4</definedName>
    <definedName name="_xlnm.Print_Titles" localSheetId="4">Lausanne!$4:$4</definedName>
    <definedName name="_xlnm.Print_Titles" localSheetId="5">'Lavaux-Oron'!$4:$4</definedName>
    <definedName name="_xlnm.Print_Titles" localSheetId="6">Morges!$1:$4</definedName>
    <definedName name="_xlnm.Print_Titles" localSheetId="7">Nyon!$4:$4</definedName>
    <definedName name="_xlnm.Print_Titles" localSheetId="8">'Ouest lausannois'!$4:$4</definedName>
    <definedName name="_xlnm.Print_Titles" localSheetId="9">'Riviera-Pays-d''Enhaut'!$4:$4</definedName>
    <definedName name="_xlnm.Print_Area" localSheetId="0">Aigle!$A$1:$E$19</definedName>
    <definedName name="_xlnm.Print_Area" localSheetId="1">'Broye-Vully'!$A$1:$E$36</definedName>
    <definedName name="_xlnm.Print_Area" localSheetId="2">'Gros-de-Vaud'!$A$1:$E$40</definedName>
    <definedName name="_xlnm.Print_Area" localSheetId="3">'Jura-Nord vaudois'!$A$1:$E$84</definedName>
    <definedName name="_xlnm.Print_Area" localSheetId="4">Lausanne!$A$1:$E$10</definedName>
    <definedName name="_xlnm.Print_Area" localSheetId="5">'Lavaux-Oron'!$A$1:$E$20</definedName>
    <definedName name="_xlnm.Print_Area" localSheetId="6">Morges!$A$1:$E$59</definedName>
    <definedName name="_xlnm.Print_Area" localSheetId="7">Nyon!$A$2:$E$51</definedName>
    <definedName name="_xlnm.Print_Area" localSheetId="8">'Ouest lausannois'!$A$1:$E$12</definedName>
    <definedName name="_xlnm.Print_Area" localSheetId="9">'Riviera-Pays-d''Enhaut'!$A$1:$E$16</definedName>
  </definedNames>
  <calcPr calcId="181029"/>
</workbook>
</file>

<file path=xl/calcChain.xml><?xml version="1.0" encoding="utf-8"?>
<calcChain xmlns="http://schemas.openxmlformats.org/spreadsheetml/2006/main">
  <c r="F4" i="4" l="1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</calcChain>
</file>

<file path=xl/sharedStrings.xml><?xml version="1.0" encoding="utf-8"?>
<sst xmlns="http://schemas.openxmlformats.org/spreadsheetml/2006/main" count="692" uniqueCount="324">
  <si>
    <t>Aigle</t>
  </si>
  <si>
    <t>Bex</t>
  </si>
  <si>
    <t>Chessel</t>
  </si>
  <si>
    <t>Corbeyrier</t>
  </si>
  <si>
    <t>Gryon</t>
  </si>
  <si>
    <t>Lavey-Morcles</t>
  </si>
  <si>
    <t>Leysin</t>
  </si>
  <si>
    <t>Noville</t>
  </si>
  <si>
    <t>Ollon</t>
  </si>
  <si>
    <t>Ormont-Dessous</t>
  </si>
  <si>
    <t>Ormont-Dessus</t>
  </si>
  <si>
    <t>Rennaz</t>
  </si>
  <si>
    <t>Roche</t>
  </si>
  <si>
    <t>Villeneuve</t>
  </si>
  <si>
    <t>Yvorne</t>
  </si>
  <si>
    <t>Avenches</t>
  </si>
  <si>
    <t>Bussy-sur-Moudon</t>
  </si>
  <si>
    <t>Champtauroz</t>
  </si>
  <si>
    <t>Chavannes-sur-Moudon</t>
  </si>
  <si>
    <t>Chevroux</t>
  </si>
  <si>
    <t>Corcelles-le-Jorat</t>
  </si>
  <si>
    <t>Corcelles-près-Payerne</t>
  </si>
  <si>
    <t>Cudrefin</t>
  </si>
  <si>
    <t>Curtilles</t>
  </si>
  <si>
    <t>Dompierre</t>
  </si>
  <si>
    <t>Faoug</t>
  </si>
  <si>
    <t>Grandcour</t>
  </si>
  <si>
    <t>Henniez</t>
  </si>
  <si>
    <t>Hermenches</t>
  </si>
  <si>
    <t>Lovatens</t>
  </si>
  <si>
    <t>Lucens</t>
  </si>
  <si>
    <t>Missy</t>
  </si>
  <si>
    <t>Moudon</t>
  </si>
  <si>
    <t>Payerne</t>
  </si>
  <si>
    <t>Prévonloup</t>
  </si>
  <si>
    <t>Ropraz</t>
  </si>
  <si>
    <t>Rossenges</t>
  </si>
  <si>
    <t>Syens</t>
  </si>
  <si>
    <t>Trey</t>
  </si>
  <si>
    <t>Treytorrens</t>
  </si>
  <si>
    <t>Valbroye</t>
  </si>
  <si>
    <t>Villars-le-Comte</t>
  </si>
  <si>
    <t>Villarzel</t>
  </si>
  <si>
    <t>Vucherens</t>
  </si>
  <si>
    <t>Vulliens</t>
  </si>
  <si>
    <t>Vully-les-Lacs</t>
  </si>
  <si>
    <t>Broye-Vully</t>
  </si>
  <si>
    <t>Assens</t>
  </si>
  <si>
    <t>Bercher</t>
  </si>
  <si>
    <t>Bettens</t>
  </si>
  <si>
    <t>Bottens</t>
  </si>
  <si>
    <t>Boulens</t>
  </si>
  <si>
    <t>Bournens</t>
  </si>
  <si>
    <t>Boussens</t>
  </si>
  <si>
    <t>Bretigny-sur-Morrens</t>
  </si>
  <si>
    <t>Cugy</t>
  </si>
  <si>
    <t>Daillens</t>
  </si>
  <si>
    <t>Echallens</t>
  </si>
  <si>
    <t>Essertines-sur-Yverdon</t>
  </si>
  <si>
    <t>Etagnières</t>
  </si>
  <si>
    <t>Fey</t>
  </si>
  <si>
    <t>Froideville</t>
  </si>
  <si>
    <t>Goumoëns</t>
  </si>
  <si>
    <t>Jorat-Menthue</t>
  </si>
  <si>
    <t>Lussery-Villars</t>
  </si>
  <si>
    <t>Mex</t>
  </si>
  <si>
    <t>Montanaire</t>
  </si>
  <si>
    <t>Montilliez</t>
  </si>
  <si>
    <t>Morrens</t>
  </si>
  <si>
    <t>Ogens</t>
  </si>
  <si>
    <t>Oppens</t>
  </si>
  <si>
    <t>Oulens-sous-Echallens</t>
  </si>
  <si>
    <t>Pailly</t>
  </si>
  <si>
    <t>Penthalaz</t>
  </si>
  <si>
    <t>Penthaz</t>
  </si>
  <si>
    <t>Penthéréaz</t>
  </si>
  <si>
    <t>Poliez-Pittet</t>
  </si>
  <si>
    <t>Rueyres</t>
  </si>
  <si>
    <t>Saint-Barthélemy</t>
  </si>
  <si>
    <t>Sullens</t>
  </si>
  <si>
    <t>Villars-le-Terroir</t>
  </si>
  <si>
    <t>Vuarrens</t>
  </si>
  <si>
    <t>Vufflens-la-Ville</t>
  </si>
  <si>
    <t>Gros-de-Vaud</t>
  </si>
  <si>
    <t>L'Abbaye</t>
  </si>
  <si>
    <t>L'Abergement</t>
  </si>
  <si>
    <t>Agiez</t>
  </si>
  <si>
    <t>Arnex-sur-Orbe</t>
  </si>
  <si>
    <t>Ballaigues</t>
  </si>
  <si>
    <t>Baulmes</t>
  </si>
  <si>
    <t>Bavois</t>
  </si>
  <si>
    <t>Belmont-sur-Yverdon</t>
  </si>
  <si>
    <t>Bioley-Magnoux</t>
  </si>
  <si>
    <t>Bofflens</t>
  </si>
  <si>
    <t>Bonvillars</t>
  </si>
  <si>
    <t>Bretonnières</t>
  </si>
  <si>
    <t>Bullet</t>
  </si>
  <si>
    <t>Chamblon</t>
  </si>
  <si>
    <t>Champagne</t>
  </si>
  <si>
    <t>Champvent</t>
  </si>
  <si>
    <t>Chavannes-le-Chêne</t>
  </si>
  <si>
    <t>Chavornay</t>
  </si>
  <si>
    <t>Chêne-Pâquier</t>
  </si>
  <si>
    <t>Le Chenit</t>
  </si>
  <si>
    <t>Cheseaux-Noréaz</t>
  </si>
  <si>
    <t>Les Clées</t>
  </si>
  <si>
    <t>Concise</t>
  </si>
  <si>
    <t>Corcelles-près-Concise</t>
  </si>
  <si>
    <t>Cronay</t>
  </si>
  <si>
    <t>Croy</t>
  </si>
  <si>
    <t>Cuarny</t>
  </si>
  <si>
    <t>Démoret</t>
  </si>
  <si>
    <t>Donneloye</t>
  </si>
  <si>
    <t>Ependes</t>
  </si>
  <si>
    <t>Fiez</t>
  </si>
  <si>
    <t>Fontaines-sur-Grandson</t>
  </si>
  <si>
    <t>Giez</t>
  </si>
  <si>
    <t>Grandevent</t>
  </si>
  <si>
    <t>Grandson</t>
  </si>
  <si>
    <t>Juriens</t>
  </si>
  <si>
    <t>Le Lieu</t>
  </si>
  <si>
    <t>Lignerolle</t>
  </si>
  <si>
    <t>Mathod</t>
  </si>
  <si>
    <t>Mauborget</t>
  </si>
  <si>
    <t>Molondin</t>
  </si>
  <si>
    <t>Montagny-près-Yverdon</t>
  </si>
  <si>
    <t>Montcherand</t>
  </si>
  <si>
    <t>Mutrux</t>
  </si>
  <si>
    <t>Novalles</t>
  </si>
  <si>
    <t>Onnens</t>
  </si>
  <si>
    <t>Orbe</t>
  </si>
  <si>
    <t>Orges</t>
  </si>
  <si>
    <t>Orzens</t>
  </si>
  <si>
    <t>Pomy</t>
  </si>
  <si>
    <t>La Praz</t>
  </si>
  <si>
    <t>Premier</t>
  </si>
  <si>
    <t>Provence</t>
  </si>
  <si>
    <t>Rances</t>
  </si>
  <si>
    <t>Romainmôtier-Envy</t>
  </si>
  <si>
    <t>Rovray</t>
  </si>
  <si>
    <t>Sainte-Croix</t>
  </si>
  <si>
    <t>Sergey</t>
  </si>
  <si>
    <t>Suchy</t>
  </si>
  <si>
    <t>Suscévaz</t>
  </si>
  <si>
    <t>Tévenon</t>
  </si>
  <si>
    <t>Treycovagnes</t>
  </si>
  <si>
    <t>Ursins</t>
  </si>
  <si>
    <t>Valeyres-sous-Montagny</t>
  </si>
  <si>
    <t>Valeyres-sous-Rances</t>
  </si>
  <si>
    <t>Valeyres-sous-Ursins</t>
  </si>
  <si>
    <t>Vallorbe</t>
  </si>
  <si>
    <t>Vaulion</t>
  </si>
  <si>
    <t>Villars-Epeney</t>
  </si>
  <si>
    <t>Vugelles-La Mothe</t>
  </si>
  <si>
    <t>Vuiteboeuf</t>
  </si>
  <si>
    <t>Yverdon-les-Bains</t>
  </si>
  <si>
    <t>Jura-Nord vaudois</t>
  </si>
  <si>
    <t>Cheseaux-sur-Lausanne</t>
  </si>
  <si>
    <t>Epalinges</t>
  </si>
  <si>
    <t>Jouxtens-Mézery</t>
  </si>
  <si>
    <t>Lausanne</t>
  </si>
  <si>
    <t>Le Mont-sur-Lausanne</t>
  </si>
  <si>
    <t>Romanel-sur-Lausanne</t>
  </si>
  <si>
    <t>Belmont-sur-Lausanne</t>
  </si>
  <si>
    <t>Bourg-en-Lavaux</t>
  </si>
  <si>
    <t>Chexbres</t>
  </si>
  <si>
    <t>Forel (Lavaux)</t>
  </si>
  <si>
    <t>Lutry</t>
  </si>
  <si>
    <t>Maracon</t>
  </si>
  <si>
    <t>Montpreveyres</t>
  </si>
  <si>
    <t>Oron</t>
  </si>
  <si>
    <t>Paudex</t>
  </si>
  <si>
    <t>Puidoux</t>
  </si>
  <si>
    <t>Pully</t>
  </si>
  <si>
    <t>Rivaz</t>
  </si>
  <si>
    <t>St-Saphorin (Lavaux)</t>
  </si>
  <si>
    <t>Savigny</t>
  </si>
  <si>
    <t>Servion</t>
  </si>
  <si>
    <t>Lavaux-Oron</t>
  </si>
  <si>
    <t>Aclens</t>
  </si>
  <si>
    <t>Allaman</t>
  </si>
  <si>
    <t>Aubonne</t>
  </si>
  <si>
    <t>Ballens</t>
  </si>
  <si>
    <t>Berolle</t>
  </si>
  <si>
    <t>Bière</t>
  </si>
  <si>
    <t>Bougy-Villars</t>
  </si>
  <si>
    <t>Bremblens</t>
  </si>
  <si>
    <t>Buchillon</t>
  </si>
  <si>
    <t>La Chaux (Cossonay)</t>
  </si>
  <si>
    <t>Chavannes-le-Veyron</t>
  </si>
  <si>
    <t>Chevilly</t>
  </si>
  <si>
    <t>Chigny</t>
  </si>
  <si>
    <t>Clarmont</t>
  </si>
  <si>
    <t>Cossonay</t>
  </si>
  <si>
    <t>Cuarnens</t>
  </si>
  <si>
    <t>Denens</t>
  </si>
  <si>
    <t>Denges</t>
  </si>
  <si>
    <t>Dizy</t>
  </si>
  <si>
    <t>Echandens</t>
  </si>
  <si>
    <t>Echichens</t>
  </si>
  <si>
    <t>Eclépens</t>
  </si>
  <si>
    <t>Etoy</t>
  </si>
  <si>
    <t>Féchy</t>
  </si>
  <si>
    <t>Ferreyres</t>
  </si>
  <si>
    <t>Gimel</t>
  </si>
  <si>
    <t>Gollion</t>
  </si>
  <si>
    <t>Grancy</t>
  </si>
  <si>
    <t>L'Isle</t>
  </si>
  <si>
    <t>Lavigny</t>
  </si>
  <si>
    <t>Lonay</t>
  </si>
  <si>
    <t>Lully</t>
  </si>
  <si>
    <t>Lussy-sur-Morges</t>
  </si>
  <si>
    <t>Mauraz</t>
  </si>
  <si>
    <t>Moiry</t>
  </si>
  <si>
    <t>Mollens</t>
  </si>
  <si>
    <t>Mont-la-Ville</t>
  </si>
  <si>
    <t>Montricher</t>
  </si>
  <si>
    <t>Morges</t>
  </si>
  <si>
    <t>Orny</t>
  </si>
  <si>
    <t>Pompaples</t>
  </si>
  <si>
    <t>Préverenges</t>
  </si>
  <si>
    <t>Romanel-sur-Morges</t>
  </si>
  <si>
    <t>Saint-Livres</t>
  </si>
  <si>
    <t>Saint-Oyens</t>
  </si>
  <si>
    <t>Saint-Prex</t>
  </si>
  <si>
    <t>La Sarraz</t>
  </si>
  <si>
    <t>Saubraz</t>
  </si>
  <si>
    <t>Senarclens</t>
  </si>
  <si>
    <t>Tolochenaz</t>
  </si>
  <si>
    <t>Vaux-sur-Morges</t>
  </si>
  <si>
    <t>Villars-sous-Yens</t>
  </si>
  <si>
    <t>Vufflens-le-Château</t>
  </si>
  <si>
    <t>Yens</t>
  </si>
  <si>
    <t>Arnex-sur-Nyon</t>
  </si>
  <si>
    <t>Arzier-Le-Muids</t>
  </si>
  <si>
    <t>Bassins</t>
  </si>
  <si>
    <t>Begnins</t>
  </si>
  <si>
    <t>Bogis-Bossey</t>
  </si>
  <si>
    <t>Borex</t>
  </si>
  <si>
    <t>Bursinel</t>
  </si>
  <si>
    <t>Bursins</t>
  </si>
  <si>
    <t>Burtigny</t>
  </si>
  <si>
    <t>Chavannes-de-Bogis</t>
  </si>
  <si>
    <t>Chavannes-des-Bois</t>
  </si>
  <si>
    <t>Chéserex</t>
  </si>
  <si>
    <t>Coinsins</t>
  </si>
  <si>
    <t>Commugny</t>
  </si>
  <si>
    <t>Coppet</t>
  </si>
  <si>
    <t>Crassier</t>
  </si>
  <si>
    <t>Duillier</t>
  </si>
  <si>
    <t>Dully</t>
  </si>
  <si>
    <t>Essertines-sur-Rolle</t>
  </si>
  <si>
    <t>Eysins</t>
  </si>
  <si>
    <t>Founex</t>
  </si>
  <si>
    <t>Genolier</t>
  </si>
  <si>
    <t>Gilly</t>
  </si>
  <si>
    <t>Gingins</t>
  </si>
  <si>
    <t>Givrins</t>
  </si>
  <si>
    <t>Gland</t>
  </si>
  <si>
    <t>Grens</t>
  </si>
  <si>
    <t>Longirod</t>
  </si>
  <si>
    <t>Luins</t>
  </si>
  <si>
    <t>Marchissy</t>
  </si>
  <si>
    <t>Mies</t>
  </si>
  <si>
    <t>Mont-sur-Rolle</t>
  </si>
  <si>
    <t>Nyon</t>
  </si>
  <si>
    <t>Perroy</t>
  </si>
  <si>
    <t>Prangins</t>
  </si>
  <si>
    <t>La Rippe</t>
  </si>
  <si>
    <t>Rolle</t>
  </si>
  <si>
    <t>Saint-Cergue</t>
  </si>
  <si>
    <t>Saint-George</t>
  </si>
  <si>
    <t>Signy-Avenex</t>
  </si>
  <si>
    <t>Tannay</t>
  </si>
  <si>
    <t>Tartegnin</t>
  </si>
  <si>
    <t>Trélex</t>
  </si>
  <si>
    <t>Le Vaud</t>
  </si>
  <si>
    <t>Vich</t>
  </si>
  <si>
    <t>Vinzel</t>
  </si>
  <si>
    <t>Bussigny</t>
  </si>
  <si>
    <t>Chavannes-près-Renens</t>
  </si>
  <si>
    <t>Crissier</t>
  </si>
  <si>
    <t>Ecublens</t>
  </si>
  <si>
    <t>Prilly</t>
  </si>
  <si>
    <t>Renens</t>
  </si>
  <si>
    <t>Saint-Sulpice</t>
  </si>
  <si>
    <t>Villars-Sainte-Croix</t>
  </si>
  <si>
    <t>Ouest lausannois</t>
  </si>
  <si>
    <t>Chardonne</t>
  </si>
  <si>
    <t>Château-d'Oex</t>
  </si>
  <si>
    <t>Corseaux</t>
  </si>
  <si>
    <t>Corsier-sur-Vevey</t>
  </si>
  <si>
    <t>Jongny</t>
  </si>
  <si>
    <t>Montreux</t>
  </si>
  <si>
    <t>Rossinière</t>
  </si>
  <si>
    <t>Rougemont</t>
  </si>
  <si>
    <t>La Tour-de-Peilz</t>
  </si>
  <si>
    <t>Vevey</t>
  </si>
  <si>
    <t>Veytaux</t>
  </si>
  <si>
    <t>Riviera-Pays-d'Enhaut</t>
  </si>
  <si>
    <t>DISTRICT</t>
  </si>
  <si>
    <t>COMMUNE</t>
  </si>
  <si>
    <t>BRUT OU NET</t>
  </si>
  <si>
    <t>PLAFOND D'ENDETTEMENT</t>
  </si>
  <si>
    <t>CAUTION</t>
  </si>
  <si>
    <t>Brut</t>
  </si>
  <si>
    <t>Net</t>
  </si>
  <si>
    <t xml:space="preserve"> </t>
  </si>
  <si>
    <t>Jorat-Mézières</t>
  </si>
  <si>
    <t>Le Brassus (fraction)</t>
  </si>
  <si>
    <t>Le Sentier (fraction)</t>
  </si>
  <si>
    <t>L'Orient (fraction)</t>
  </si>
  <si>
    <t>L'Abbaye village</t>
  </si>
  <si>
    <t>Le Pont village</t>
  </si>
  <si>
    <t>Hautermorges</t>
  </si>
  <si>
    <t>Crans</t>
  </si>
  <si>
    <t>Forêts des Hameaux de Payerne</t>
  </si>
  <si>
    <t>Blonay - St-Légier</t>
  </si>
  <si>
    <t xml:space="preserve">Brut </t>
  </si>
  <si>
    <t>PLAFONDS D'ENDETTEMENT LEGISLATURE 2021 - 2026</t>
  </si>
  <si>
    <t>*Le Séchey village</t>
  </si>
  <si>
    <t>*Yvonand</t>
  </si>
  <si>
    <t>* Plafonds de la législature précédente (2016-2021)</t>
  </si>
  <si>
    <t>Les Bioux village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</si>
</sst>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9"/>
      <color rgb="FF000000"/>
      <name val="Arial"/>
      <family val="2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2" xfId="0" applyBorder="1" applyAlignment="1">
      <alignment wrapText="1"/>
    </xf>
    <xf numFmtId="0" fontId="0" fillId="0" borderId="12" xfId="0" applyBorder="1"/>
    <xf numFmtId="0" fontId="0" fillId="0" borderId="12" xfId="0" applyBorder="1" applyAlignment="1">
      <alignment horizontal="center"/>
    </xf>
    <xf numFmtId="3" fontId="0" fillId="0" borderId="12" xfId="0" applyNumberFormat="1" applyBorder="1"/>
    <xf numFmtId="0" fontId="0" fillId="0" borderId="13" xfId="0" applyBorder="1" applyAlignment="1">
      <alignment wrapText="1"/>
    </xf>
    <xf numFmtId="0" fontId="0" fillId="0" borderId="13" xfId="0" applyBorder="1"/>
    <xf numFmtId="0" fontId="0" fillId="0" borderId="13" xfId="0" applyBorder="1" applyAlignment="1">
      <alignment horizontal="center"/>
    </xf>
    <xf numFmtId="3" fontId="0" fillId="0" borderId="13" xfId="0" applyNumberFormat="1" applyBorder="1"/>
    <xf numFmtId="0" fontId="16" fillId="0" borderId="10" xfId="0" applyFont="1" applyBorder="1" applyAlignment="1">
      <alignment horizontal="center" vertical="center" wrapText="1"/>
    </xf>
    <xf numFmtId="3" fontId="16" fillId="0" borderId="10" xfId="0" applyNumberFormat="1" applyFont="1" applyBorder="1" applyAlignment="1">
      <alignment horizontal="center" vertical="center" wrapText="1"/>
    </xf>
    <xf numFmtId="0" fontId="0" fillId="0" borderId="11" xfId="0" applyBorder="1"/>
    <xf numFmtId="0" fontId="0" fillId="0" borderId="11" xfId="0" applyBorder="1" applyAlignment="1">
      <alignment horizontal="center"/>
    </xf>
    <xf numFmtId="3" fontId="0" fillId="0" borderId="11" xfId="0" applyNumberFormat="1" applyBorder="1"/>
    <xf numFmtId="3" fontId="0" fillId="0" borderId="12" xfId="0" applyNumberFormat="1" applyBorder="1" applyAlignment="1">
      <alignment horizontal="right"/>
    </xf>
    <xf numFmtId="0" fontId="0" fillId="0" borderId="0" xfId="0" applyBorder="1"/>
    <xf numFmtId="0" fontId="19" fillId="0" borderId="12" xfId="0" applyFont="1" applyBorder="1"/>
    <xf numFmtId="0" fontId="20" fillId="0" borderId="12" xfId="0" applyFont="1" applyBorder="1"/>
    <xf numFmtId="0" fontId="20" fillId="0" borderId="12" xfId="0" applyFont="1" applyBorder="1" applyAlignment="1">
      <alignment horizontal="center"/>
    </xf>
    <xf numFmtId="3" fontId="20" fillId="0" borderId="12" xfId="0" applyNumberFormat="1" applyFont="1" applyBorder="1"/>
    <xf numFmtId="0" fontId="21" fillId="0" borderId="12" xfId="0" applyFont="1" applyBorder="1"/>
    <xf numFmtId="0" fontId="22" fillId="0" borderId="0" xfId="0" applyFont="1"/>
    <xf numFmtId="0" fontId="0" fillId="0" borderId="12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3" fontId="0" fillId="0" borderId="0" xfId="0" applyNumberFormat="1" applyBorder="1"/>
    <xf numFmtId="0" fontId="0" fillId="0" borderId="14" xfId="0" applyBorder="1"/>
    <xf numFmtId="0" fontId="0" fillId="0" borderId="14" xfId="0" applyBorder="1" applyAlignment="1">
      <alignment horizontal="center"/>
    </xf>
    <xf numFmtId="3" fontId="0" fillId="0" borderId="14" xfId="0" applyNumberFormat="1" applyBorder="1"/>
    <xf numFmtId="0" fontId="19" fillId="0" borderId="12" xfId="0" applyFont="1" applyFill="1" applyBorder="1"/>
    <xf numFmtId="0" fontId="19" fillId="0" borderId="12" xfId="0" applyFont="1" applyFill="1" applyBorder="1" applyAlignment="1">
      <alignment horizontal="center"/>
    </xf>
    <xf numFmtId="3" fontId="19" fillId="0" borderId="12" xfId="0" applyNumberFormat="1" applyFont="1" applyFill="1" applyBorder="1"/>
    <xf numFmtId="0" fontId="0" fillId="0" borderId="12" xfId="0" applyFill="1" applyBorder="1"/>
    <xf numFmtId="0" fontId="0" fillId="0" borderId="12" xfId="0" applyFill="1" applyBorder="1" applyAlignment="1">
      <alignment horizontal="center"/>
    </xf>
    <xf numFmtId="3" fontId="0" fillId="0" borderId="12" xfId="0" applyNumberFormat="1" applyFill="1" applyBorder="1"/>
    <xf numFmtId="43" fontId="0" fillId="0" borderId="12" xfId="43" applyFont="1" applyBorder="1" applyAlignment="1">
      <alignment horizontal="center"/>
    </xf>
    <xf numFmtId="43" fontId="0" fillId="0" borderId="12" xfId="43" applyFont="1" applyBorder="1" applyAlignment="1">
      <alignment horizontal="right"/>
    </xf>
    <xf numFmtId="0" fontId="0" fillId="0" borderId="12" xfId="0" applyFont="1" applyBorder="1" applyAlignment="1">
      <alignment horizontal="center"/>
    </xf>
    <xf numFmtId="3" fontId="0" fillId="0" borderId="12" xfId="0" applyNumberFormat="1" applyFont="1" applyBorder="1"/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4" fillId="0" borderId="15" xfId="0" applyFont="1" applyBorder="1" applyAlignment="1">
      <alignment horizontal="left" wrapText="1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illiers" xfId="43" builtinId="3"/>
    <cellStyle name="Neutre" xfId="8" builtinId="28" customBuiltin="1"/>
    <cellStyle name="Normal" xfId="0" builtinId="0"/>
    <cellStyle name="Normal 2" xfId="42" xr:uid="{00000000-0005-0000-0000-000020000000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9"/>
  <sheetViews>
    <sheetView zoomScaleNormal="100" workbookViewId="0">
      <selection activeCell="C8" sqref="C8"/>
    </sheetView>
  </sheetViews>
  <sheetFormatPr baseColWidth="10" defaultRowHeight="15" x14ac:dyDescent="0.25"/>
  <cols>
    <col min="1" max="1" width="16.28515625" style="2" customWidth="1"/>
    <col min="2" max="2" width="19.7109375" customWidth="1"/>
    <col min="3" max="3" width="9" style="4" customWidth="1"/>
    <col min="4" max="4" width="15.7109375" style="1" customWidth="1"/>
    <col min="5" max="5" width="14.140625" style="1" customWidth="1"/>
  </cols>
  <sheetData>
    <row r="2" spans="1:5" ht="18.75" x14ac:dyDescent="0.25">
      <c r="A2" s="42" t="s">
        <v>319</v>
      </c>
      <c r="B2" s="43"/>
      <c r="C2" s="43"/>
      <c r="D2" s="43"/>
      <c r="E2" s="43"/>
    </row>
    <row r="4" spans="1:5" s="3" customFormat="1" ht="45" customHeight="1" x14ac:dyDescent="0.25">
      <c r="A4" s="13" t="s">
        <v>300</v>
      </c>
      <c r="B4" s="13" t="s">
        <v>301</v>
      </c>
      <c r="C4" s="13" t="s">
        <v>302</v>
      </c>
      <c r="D4" s="14" t="s">
        <v>303</v>
      </c>
      <c r="E4" s="14" t="s">
        <v>304</v>
      </c>
    </row>
    <row r="5" spans="1:5" x14ac:dyDescent="0.25">
      <c r="A5" s="26" t="s">
        <v>0</v>
      </c>
      <c r="B5" s="6" t="s">
        <v>0</v>
      </c>
      <c r="C5" s="7" t="s">
        <v>305</v>
      </c>
      <c r="D5" s="8">
        <v>135000000</v>
      </c>
      <c r="E5" s="8"/>
    </row>
    <row r="6" spans="1:5" x14ac:dyDescent="0.25">
      <c r="A6" s="5"/>
      <c r="B6" s="6" t="s">
        <v>1</v>
      </c>
      <c r="C6" s="7" t="s">
        <v>305</v>
      </c>
      <c r="D6" s="8">
        <v>75000000</v>
      </c>
      <c r="E6" s="8"/>
    </row>
    <row r="7" spans="1:5" x14ac:dyDescent="0.25">
      <c r="A7" s="5"/>
      <c r="B7" s="6" t="s">
        <v>2</v>
      </c>
      <c r="C7" s="7" t="s">
        <v>305</v>
      </c>
      <c r="D7" s="8">
        <v>2500000</v>
      </c>
      <c r="E7" s="8">
        <v>2000000</v>
      </c>
    </row>
    <row r="8" spans="1:5" x14ac:dyDescent="0.25">
      <c r="A8" s="5"/>
      <c r="B8" s="6" t="s">
        <v>3</v>
      </c>
      <c r="C8" s="7" t="s">
        <v>306</v>
      </c>
      <c r="D8" s="8">
        <v>1400000</v>
      </c>
      <c r="E8" s="8"/>
    </row>
    <row r="9" spans="1:5" x14ac:dyDescent="0.25">
      <c r="A9" s="5"/>
      <c r="B9" s="6" t="s">
        <v>4</v>
      </c>
      <c r="C9" s="7" t="s">
        <v>305</v>
      </c>
      <c r="D9" s="8">
        <v>17000000</v>
      </c>
      <c r="E9" s="8">
        <v>10000000</v>
      </c>
    </row>
    <row r="10" spans="1:5" x14ac:dyDescent="0.25">
      <c r="A10" s="5"/>
      <c r="B10" s="6" t="s">
        <v>5</v>
      </c>
      <c r="C10" s="7" t="s">
        <v>305</v>
      </c>
      <c r="D10" s="8">
        <v>6000000</v>
      </c>
      <c r="E10" s="8"/>
    </row>
    <row r="11" spans="1:5" x14ac:dyDescent="0.25">
      <c r="A11" s="5"/>
      <c r="B11" s="6" t="s">
        <v>6</v>
      </c>
      <c r="C11" s="7" t="s">
        <v>305</v>
      </c>
      <c r="D11" s="8">
        <v>60000000</v>
      </c>
      <c r="E11" s="8">
        <v>24250000</v>
      </c>
    </row>
    <row r="12" spans="1:5" x14ac:dyDescent="0.25">
      <c r="A12" s="5"/>
      <c r="B12" s="6" t="s">
        <v>7</v>
      </c>
      <c r="C12" s="7" t="s">
        <v>305</v>
      </c>
      <c r="D12" s="8">
        <v>30000000</v>
      </c>
      <c r="E12" s="8">
        <v>15000000</v>
      </c>
    </row>
    <row r="13" spans="1:5" x14ac:dyDescent="0.25">
      <c r="A13" s="5"/>
      <c r="B13" s="6" t="s">
        <v>8</v>
      </c>
      <c r="C13" s="7" t="s">
        <v>305</v>
      </c>
      <c r="D13" s="8">
        <v>95000000</v>
      </c>
      <c r="E13" s="8"/>
    </row>
    <row r="14" spans="1:5" x14ac:dyDescent="0.25">
      <c r="A14" s="5"/>
      <c r="B14" s="6" t="s">
        <v>9</v>
      </c>
      <c r="C14" s="7" t="s">
        <v>305</v>
      </c>
      <c r="D14" s="8">
        <v>19500000</v>
      </c>
      <c r="E14" s="8">
        <v>9750000</v>
      </c>
    </row>
    <row r="15" spans="1:5" x14ac:dyDescent="0.25">
      <c r="A15" s="5"/>
      <c r="B15" s="6" t="s">
        <v>10</v>
      </c>
      <c r="C15" s="7" t="s">
        <v>305</v>
      </c>
      <c r="D15" s="8">
        <v>25000000</v>
      </c>
      <c r="E15" s="8">
        <v>12500000</v>
      </c>
    </row>
    <row r="16" spans="1:5" x14ac:dyDescent="0.25">
      <c r="A16" s="5"/>
      <c r="B16" s="6" t="s">
        <v>11</v>
      </c>
      <c r="C16" s="7" t="s">
        <v>305</v>
      </c>
      <c r="D16" s="8">
        <v>15000000</v>
      </c>
      <c r="E16" s="8"/>
    </row>
    <row r="17" spans="1:5" x14ac:dyDescent="0.25">
      <c r="A17" s="5"/>
      <c r="B17" s="6" t="s">
        <v>12</v>
      </c>
      <c r="C17" s="7" t="s">
        <v>305</v>
      </c>
      <c r="D17" s="8">
        <v>16000000</v>
      </c>
      <c r="E17" s="8">
        <v>8000000</v>
      </c>
    </row>
    <row r="18" spans="1:5" x14ac:dyDescent="0.25">
      <c r="A18" s="5"/>
      <c r="B18" s="6" t="s">
        <v>13</v>
      </c>
      <c r="C18" s="7" t="s">
        <v>305</v>
      </c>
      <c r="D18" s="8">
        <v>55000000</v>
      </c>
      <c r="E18" s="8">
        <v>27500000</v>
      </c>
    </row>
    <row r="19" spans="1:5" x14ac:dyDescent="0.25">
      <c r="A19" s="9"/>
      <c r="B19" s="10" t="s">
        <v>14</v>
      </c>
      <c r="C19" s="11" t="s">
        <v>305</v>
      </c>
      <c r="D19" s="12">
        <v>12000000</v>
      </c>
      <c r="E19" s="12">
        <v>500000</v>
      </c>
    </row>
  </sheetData>
  <mergeCells count="1">
    <mergeCell ref="A2:E2"/>
  </mergeCells>
  <pageMargins left="0.98425196850393704" right="0.19685039370078741" top="0.31496062992125984" bottom="0.31496062992125984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E16"/>
  <sheetViews>
    <sheetView tabSelected="1" zoomScaleNormal="100" workbookViewId="0">
      <selection activeCell="H28" sqref="H28"/>
    </sheetView>
  </sheetViews>
  <sheetFormatPr baseColWidth="10" defaultRowHeight="15" x14ac:dyDescent="0.25"/>
  <cols>
    <col min="1" max="1" width="20.85546875" style="2" customWidth="1"/>
    <col min="2" max="2" width="23.85546875" customWidth="1"/>
    <col min="3" max="3" width="9" style="4" customWidth="1"/>
    <col min="4" max="4" width="15.7109375" style="1" customWidth="1"/>
    <col min="5" max="5" width="14.140625" style="1" customWidth="1"/>
  </cols>
  <sheetData>
    <row r="2" spans="1:5" ht="18.75" x14ac:dyDescent="0.25">
      <c r="A2" s="42" t="s">
        <v>319</v>
      </c>
      <c r="B2" s="43"/>
      <c r="C2" s="43"/>
      <c r="D2" s="43"/>
      <c r="E2" s="43"/>
    </row>
    <row r="4" spans="1:5" s="3" customFormat="1" ht="45" customHeight="1" x14ac:dyDescent="0.25">
      <c r="A4" s="13" t="s">
        <v>300</v>
      </c>
      <c r="B4" s="13" t="s">
        <v>301</v>
      </c>
      <c r="C4" s="13" t="s">
        <v>302</v>
      </c>
      <c r="D4" s="14" t="s">
        <v>303</v>
      </c>
      <c r="E4" s="14" t="s">
        <v>304</v>
      </c>
    </row>
    <row r="5" spans="1:5" x14ac:dyDescent="0.25">
      <c r="A5" s="26" t="s">
        <v>299</v>
      </c>
      <c r="B5" s="6" t="s">
        <v>317</v>
      </c>
      <c r="C5" s="7" t="s">
        <v>305</v>
      </c>
      <c r="D5" s="8">
        <v>155000000</v>
      </c>
      <c r="E5" s="8"/>
    </row>
    <row r="6" spans="1:5" x14ac:dyDescent="0.25">
      <c r="A6" s="5"/>
      <c r="B6" s="6" t="s">
        <v>288</v>
      </c>
      <c r="C6" s="7" t="s">
        <v>305</v>
      </c>
      <c r="D6" s="8">
        <v>20000000</v>
      </c>
      <c r="E6" s="8">
        <v>2500000</v>
      </c>
    </row>
    <row r="7" spans="1:5" x14ac:dyDescent="0.25">
      <c r="A7" s="5"/>
      <c r="B7" s="6" t="s">
        <v>289</v>
      </c>
      <c r="C7" s="7" t="s">
        <v>305</v>
      </c>
      <c r="D7" s="8">
        <v>54000000</v>
      </c>
      <c r="E7" s="8">
        <v>13000000</v>
      </c>
    </row>
    <row r="8" spans="1:5" x14ac:dyDescent="0.25">
      <c r="A8" s="5"/>
      <c r="B8" s="6" t="s">
        <v>290</v>
      </c>
      <c r="C8" s="7" t="s">
        <v>305</v>
      </c>
      <c r="D8" s="8">
        <v>33000000</v>
      </c>
      <c r="E8" s="8">
        <v>5000000</v>
      </c>
    </row>
    <row r="9" spans="1:5" x14ac:dyDescent="0.25">
      <c r="A9" s="5"/>
      <c r="B9" s="6" t="s">
        <v>291</v>
      </c>
      <c r="C9" s="7" t="s">
        <v>305</v>
      </c>
      <c r="D9" s="8">
        <v>25000000</v>
      </c>
      <c r="E9" s="8">
        <v>3500000</v>
      </c>
    </row>
    <row r="10" spans="1:5" x14ac:dyDescent="0.25">
      <c r="A10" s="5"/>
      <c r="B10" s="6" t="s">
        <v>292</v>
      </c>
      <c r="C10" s="7" t="s">
        <v>305</v>
      </c>
      <c r="D10" s="8">
        <v>18000000</v>
      </c>
      <c r="E10" s="8"/>
    </row>
    <row r="11" spans="1:5" x14ac:dyDescent="0.25">
      <c r="A11" s="5"/>
      <c r="B11" s="6" t="s">
        <v>293</v>
      </c>
      <c r="C11" s="7" t="s">
        <v>305</v>
      </c>
      <c r="D11" s="8">
        <v>210000000</v>
      </c>
      <c r="E11" s="8">
        <v>105000000</v>
      </c>
    </row>
    <row r="12" spans="1:5" x14ac:dyDescent="0.25">
      <c r="A12" s="5"/>
      <c r="B12" s="6" t="s">
        <v>294</v>
      </c>
      <c r="C12" s="7" t="s">
        <v>305</v>
      </c>
      <c r="D12" s="8">
        <v>5000000</v>
      </c>
      <c r="E12" s="8"/>
    </row>
    <row r="13" spans="1:5" x14ac:dyDescent="0.25">
      <c r="A13" s="5"/>
      <c r="B13" s="6" t="s">
        <v>295</v>
      </c>
      <c r="C13" s="7" t="s">
        <v>305</v>
      </c>
      <c r="D13" s="8">
        <v>30000000</v>
      </c>
      <c r="E13" s="8">
        <v>5000000</v>
      </c>
    </row>
    <row r="14" spans="1:5" x14ac:dyDescent="0.25">
      <c r="A14" s="5"/>
      <c r="B14" s="6" t="s">
        <v>296</v>
      </c>
      <c r="C14" s="7" t="s">
        <v>318</v>
      </c>
      <c r="D14" s="8">
        <v>100000000</v>
      </c>
      <c r="E14" s="8">
        <v>5000000</v>
      </c>
    </row>
    <row r="15" spans="1:5" x14ac:dyDescent="0.25">
      <c r="A15" s="5"/>
      <c r="B15" s="6" t="s">
        <v>297</v>
      </c>
      <c r="C15" s="7" t="s">
        <v>306</v>
      </c>
      <c r="D15" s="8">
        <v>165000000</v>
      </c>
      <c r="E15" s="8"/>
    </row>
    <row r="16" spans="1:5" x14ac:dyDescent="0.25">
      <c r="A16" s="9"/>
      <c r="B16" s="10" t="s">
        <v>298</v>
      </c>
      <c r="C16" s="11" t="s">
        <v>305</v>
      </c>
      <c r="D16" s="12">
        <v>11500000</v>
      </c>
      <c r="E16" s="12">
        <v>500000</v>
      </c>
    </row>
  </sheetData>
  <mergeCells count="1">
    <mergeCell ref="A2:E2"/>
  </mergeCells>
  <pageMargins left="0.98425196850393704" right="0.19685039370078741" top="0.31496062992125984" bottom="0.3149606299212598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36"/>
  <sheetViews>
    <sheetView zoomScaleNormal="100" workbookViewId="0">
      <selection activeCell="A3" sqref="A3"/>
    </sheetView>
  </sheetViews>
  <sheetFormatPr baseColWidth="10" defaultRowHeight="15" x14ac:dyDescent="0.25"/>
  <cols>
    <col min="1" max="1" width="16.140625" style="2" customWidth="1"/>
    <col min="2" max="2" width="29.7109375" bestFit="1" customWidth="1"/>
    <col min="3" max="3" width="9" style="4" customWidth="1"/>
    <col min="4" max="4" width="15.7109375" style="1" customWidth="1"/>
    <col min="5" max="5" width="14.140625" style="1" customWidth="1"/>
  </cols>
  <sheetData>
    <row r="2" spans="1:5" ht="18.75" x14ac:dyDescent="0.25">
      <c r="A2" s="42" t="s">
        <v>319</v>
      </c>
      <c r="B2" s="43"/>
      <c r="C2" s="43"/>
      <c r="D2" s="43"/>
      <c r="E2" s="43"/>
    </row>
    <row r="4" spans="1:5" ht="45" x14ac:dyDescent="0.25">
      <c r="A4" s="13" t="s">
        <v>300</v>
      </c>
      <c r="B4" s="13" t="s">
        <v>301</v>
      </c>
      <c r="C4" s="13" t="s">
        <v>302</v>
      </c>
      <c r="D4" s="14" t="s">
        <v>303</v>
      </c>
      <c r="E4" s="14" t="s">
        <v>304</v>
      </c>
    </row>
    <row r="5" spans="1:5" x14ac:dyDescent="0.25">
      <c r="A5" s="27" t="s">
        <v>46</v>
      </c>
      <c r="B5" s="15" t="s">
        <v>15</v>
      </c>
      <c r="C5" s="16" t="s">
        <v>305</v>
      </c>
      <c r="D5" s="17">
        <v>50000000</v>
      </c>
      <c r="E5" s="17">
        <v>7500000</v>
      </c>
    </row>
    <row r="6" spans="1:5" x14ac:dyDescent="0.25">
      <c r="A6" s="5"/>
      <c r="B6" s="6" t="s">
        <v>16</v>
      </c>
      <c r="C6" s="7" t="s">
        <v>305</v>
      </c>
      <c r="D6" s="8">
        <v>2100000</v>
      </c>
      <c r="E6" s="8">
        <v>530000</v>
      </c>
    </row>
    <row r="7" spans="1:5" x14ac:dyDescent="0.25">
      <c r="A7" s="5"/>
      <c r="B7" s="6" t="s">
        <v>17</v>
      </c>
      <c r="C7" s="7" t="s">
        <v>305</v>
      </c>
      <c r="D7" s="8">
        <v>1000000</v>
      </c>
      <c r="E7" s="8">
        <v>500000</v>
      </c>
    </row>
    <row r="8" spans="1:5" x14ac:dyDescent="0.25">
      <c r="A8" s="5"/>
      <c r="B8" s="6" t="s">
        <v>18</v>
      </c>
      <c r="C8" s="7" t="s">
        <v>305</v>
      </c>
      <c r="D8" s="8">
        <v>900000</v>
      </c>
      <c r="E8" s="8">
        <v>600000</v>
      </c>
    </row>
    <row r="9" spans="1:5" x14ac:dyDescent="0.25">
      <c r="A9" s="5"/>
      <c r="B9" s="6" t="s">
        <v>19</v>
      </c>
      <c r="C9" s="7" t="s">
        <v>305</v>
      </c>
      <c r="D9" s="8">
        <v>8500000</v>
      </c>
      <c r="E9" s="8">
        <v>4250000</v>
      </c>
    </row>
    <row r="10" spans="1:5" x14ac:dyDescent="0.25">
      <c r="A10" s="5"/>
      <c r="B10" s="6" t="s">
        <v>20</v>
      </c>
      <c r="C10" s="7" t="s">
        <v>305</v>
      </c>
      <c r="D10" s="8">
        <v>7000000</v>
      </c>
      <c r="E10" s="8">
        <v>2500000</v>
      </c>
    </row>
    <row r="11" spans="1:5" x14ac:dyDescent="0.25">
      <c r="A11" s="5"/>
      <c r="B11" s="6" t="s">
        <v>21</v>
      </c>
      <c r="C11" s="7" t="s">
        <v>305</v>
      </c>
      <c r="D11" s="8">
        <v>18000000</v>
      </c>
      <c r="E11" s="8">
        <v>12000000</v>
      </c>
    </row>
    <row r="12" spans="1:5" x14ac:dyDescent="0.25">
      <c r="A12" s="5"/>
      <c r="B12" s="6" t="s">
        <v>22</v>
      </c>
      <c r="C12" s="7" t="s">
        <v>305</v>
      </c>
      <c r="D12" s="8">
        <v>24000000</v>
      </c>
      <c r="E12" s="8"/>
    </row>
    <row r="13" spans="1:5" x14ac:dyDescent="0.25">
      <c r="A13" s="5"/>
      <c r="B13" s="6" t="s">
        <v>23</v>
      </c>
      <c r="C13" s="7" t="s">
        <v>305</v>
      </c>
      <c r="D13" s="8">
        <v>1600000</v>
      </c>
      <c r="E13" s="8">
        <v>880000</v>
      </c>
    </row>
    <row r="14" spans="1:5" x14ac:dyDescent="0.25">
      <c r="A14" s="5"/>
      <c r="B14" s="6" t="s">
        <v>24</v>
      </c>
      <c r="C14" s="7" t="s">
        <v>305</v>
      </c>
      <c r="D14" s="8">
        <v>2500000</v>
      </c>
      <c r="E14" s="8">
        <v>1000000</v>
      </c>
    </row>
    <row r="15" spans="1:5" x14ac:dyDescent="0.25">
      <c r="A15" s="5"/>
      <c r="B15" s="6" t="s">
        <v>25</v>
      </c>
      <c r="C15" s="7" t="s">
        <v>305</v>
      </c>
      <c r="D15" s="8">
        <v>10850000</v>
      </c>
      <c r="E15" s="8">
        <v>3850000</v>
      </c>
    </row>
    <row r="16" spans="1:5" x14ac:dyDescent="0.25">
      <c r="A16" s="5"/>
      <c r="B16" s="6" t="s">
        <v>26</v>
      </c>
      <c r="C16" s="7" t="s">
        <v>305</v>
      </c>
      <c r="D16" s="8">
        <v>19500000</v>
      </c>
      <c r="E16" s="8">
        <v>4500000</v>
      </c>
    </row>
    <row r="17" spans="1:5" x14ac:dyDescent="0.25">
      <c r="A17" s="5"/>
      <c r="B17" s="6" t="s">
        <v>27</v>
      </c>
      <c r="C17" s="7" t="s">
        <v>305</v>
      </c>
      <c r="D17" s="8">
        <v>2500000</v>
      </c>
      <c r="E17" s="8">
        <v>1250000</v>
      </c>
    </row>
    <row r="18" spans="1:5" x14ac:dyDescent="0.25">
      <c r="A18" s="5"/>
      <c r="B18" s="6" t="s">
        <v>28</v>
      </c>
      <c r="C18" s="7" t="s">
        <v>305</v>
      </c>
      <c r="D18" s="8">
        <v>8000000</v>
      </c>
      <c r="E18" s="8"/>
    </row>
    <row r="19" spans="1:5" x14ac:dyDescent="0.25">
      <c r="A19" s="5"/>
      <c r="B19" s="6" t="s">
        <v>29</v>
      </c>
      <c r="C19" s="7" t="s">
        <v>305</v>
      </c>
      <c r="D19" s="8">
        <v>1200000</v>
      </c>
      <c r="E19" s="8">
        <v>600000</v>
      </c>
    </row>
    <row r="20" spans="1:5" x14ac:dyDescent="0.25">
      <c r="A20" s="5"/>
      <c r="B20" s="6" t="s">
        <v>30</v>
      </c>
      <c r="C20" s="7" t="s">
        <v>305</v>
      </c>
      <c r="D20" s="8">
        <v>40000000</v>
      </c>
      <c r="E20" s="8">
        <v>11959070</v>
      </c>
    </row>
    <row r="21" spans="1:5" x14ac:dyDescent="0.25">
      <c r="A21" s="5"/>
      <c r="B21" s="6" t="s">
        <v>31</v>
      </c>
      <c r="C21" s="7" t="s">
        <v>306</v>
      </c>
      <c r="D21" s="8">
        <v>1700000</v>
      </c>
      <c r="E21" s="8"/>
    </row>
    <row r="22" spans="1:5" x14ac:dyDescent="0.25">
      <c r="A22" s="5"/>
      <c r="B22" s="6" t="s">
        <v>32</v>
      </c>
      <c r="C22" s="7" t="s">
        <v>305</v>
      </c>
      <c r="D22" s="8">
        <v>69000000</v>
      </c>
      <c r="E22" s="8"/>
    </row>
    <row r="23" spans="1:5" x14ac:dyDescent="0.25">
      <c r="A23" s="5"/>
      <c r="B23" s="6" t="s">
        <v>33</v>
      </c>
      <c r="C23" s="7" t="s">
        <v>305</v>
      </c>
      <c r="D23" s="8">
        <v>80000000</v>
      </c>
      <c r="E23" s="8">
        <v>40000000</v>
      </c>
    </row>
    <row r="24" spans="1:5" x14ac:dyDescent="0.25">
      <c r="A24" s="5"/>
      <c r="B24" s="6" t="s">
        <v>316</v>
      </c>
      <c r="C24" s="7" t="s">
        <v>305</v>
      </c>
      <c r="D24" s="8">
        <v>30000</v>
      </c>
      <c r="E24" s="8"/>
    </row>
    <row r="25" spans="1:5" x14ac:dyDescent="0.25">
      <c r="A25" s="5"/>
      <c r="B25" s="6" t="s">
        <v>34</v>
      </c>
      <c r="C25" s="7" t="s">
        <v>305</v>
      </c>
      <c r="D25" s="8">
        <v>1600000</v>
      </c>
      <c r="E25" s="8">
        <v>800000</v>
      </c>
    </row>
    <row r="26" spans="1:5" x14ac:dyDescent="0.25">
      <c r="A26" s="5"/>
      <c r="B26" s="6" t="s">
        <v>35</v>
      </c>
      <c r="C26" s="7" t="s">
        <v>305</v>
      </c>
      <c r="D26" s="8">
        <v>6000000</v>
      </c>
      <c r="E26" s="8">
        <v>3000000</v>
      </c>
    </row>
    <row r="27" spans="1:5" x14ac:dyDescent="0.25">
      <c r="A27" s="5"/>
      <c r="B27" s="6" t="s">
        <v>36</v>
      </c>
      <c r="C27" s="7" t="s">
        <v>305</v>
      </c>
      <c r="D27" s="18">
        <v>1200000</v>
      </c>
      <c r="E27" s="18">
        <v>500000</v>
      </c>
    </row>
    <row r="28" spans="1:5" x14ac:dyDescent="0.25">
      <c r="A28" s="5"/>
      <c r="B28" s="35" t="s">
        <v>37</v>
      </c>
      <c r="C28" s="36" t="s">
        <v>305</v>
      </c>
      <c r="D28" s="37">
        <v>750000</v>
      </c>
      <c r="E28" s="37"/>
    </row>
    <row r="29" spans="1:5" x14ac:dyDescent="0.25">
      <c r="A29" s="5"/>
      <c r="B29" s="6" t="s">
        <v>38</v>
      </c>
      <c r="C29" s="7" t="s">
        <v>305</v>
      </c>
      <c r="D29" s="8">
        <v>2500000</v>
      </c>
      <c r="E29" s="8">
        <v>1250000</v>
      </c>
    </row>
    <row r="30" spans="1:5" x14ac:dyDescent="0.25">
      <c r="A30" s="5"/>
      <c r="B30" s="6" t="s">
        <v>39</v>
      </c>
      <c r="C30" s="7" t="s">
        <v>305</v>
      </c>
      <c r="D30" s="8">
        <v>1013000</v>
      </c>
      <c r="E30" s="8">
        <v>250000</v>
      </c>
    </row>
    <row r="31" spans="1:5" x14ac:dyDescent="0.25">
      <c r="A31" s="5"/>
      <c r="B31" s="6" t="s">
        <v>40</v>
      </c>
      <c r="C31" s="7" t="s">
        <v>305</v>
      </c>
      <c r="D31" s="8">
        <v>29000000</v>
      </c>
      <c r="E31" s="8">
        <v>14500000</v>
      </c>
    </row>
    <row r="32" spans="1:5" x14ac:dyDescent="0.25">
      <c r="A32" s="5"/>
      <c r="B32" s="32" t="s">
        <v>41</v>
      </c>
      <c r="C32" s="33" t="s">
        <v>305</v>
      </c>
      <c r="D32" s="34">
        <v>750000</v>
      </c>
      <c r="E32" s="34"/>
    </row>
    <row r="33" spans="1:5" x14ac:dyDescent="0.25">
      <c r="A33" s="5"/>
      <c r="B33" s="6" t="s">
        <v>42</v>
      </c>
      <c r="C33" s="7" t="s">
        <v>305</v>
      </c>
      <c r="D33" s="8">
        <v>5500000</v>
      </c>
      <c r="E33" s="8">
        <v>1000000</v>
      </c>
    </row>
    <row r="34" spans="1:5" x14ac:dyDescent="0.25">
      <c r="A34" s="5"/>
      <c r="B34" s="6" t="s">
        <v>43</v>
      </c>
      <c r="C34" s="7" t="s">
        <v>305</v>
      </c>
      <c r="D34" s="8">
        <v>7000000</v>
      </c>
      <c r="E34" s="8">
        <v>3500000</v>
      </c>
    </row>
    <row r="35" spans="1:5" x14ac:dyDescent="0.25">
      <c r="A35" s="5"/>
      <c r="B35" s="6" t="s">
        <v>44</v>
      </c>
      <c r="C35" s="7" t="s">
        <v>305</v>
      </c>
      <c r="D35" s="8">
        <v>7000000</v>
      </c>
      <c r="E35" s="8">
        <v>3500000</v>
      </c>
    </row>
    <row r="36" spans="1:5" x14ac:dyDescent="0.25">
      <c r="A36" s="9"/>
      <c r="B36" s="10" t="s">
        <v>45</v>
      </c>
      <c r="C36" s="11" t="s">
        <v>305</v>
      </c>
      <c r="D36" s="12">
        <v>40000000</v>
      </c>
      <c r="E36" s="12">
        <v>12000000</v>
      </c>
    </row>
  </sheetData>
  <mergeCells count="1">
    <mergeCell ref="A2:E2"/>
  </mergeCells>
  <pageMargins left="0.98425196850393704" right="0.19685039370078741" top="0.31496062992125984" bottom="0.3149606299212598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40"/>
  <sheetViews>
    <sheetView zoomScaleNormal="100" workbookViewId="0">
      <selection activeCell="C14" sqref="C14"/>
    </sheetView>
  </sheetViews>
  <sheetFormatPr baseColWidth="10" defaultRowHeight="15" x14ac:dyDescent="0.25"/>
  <cols>
    <col min="1" max="1" width="18.7109375" style="2" customWidth="1"/>
    <col min="2" max="2" width="23.85546875" customWidth="1"/>
    <col min="3" max="3" width="9" style="4" customWidth="1"/>
    <col min="4" max="4" width="15.7109375" style="1" customWidth="1"/>
    <col min="5" max="5" width="14.140625" style="1" customWidth="1"/>
  </cols>
  <sheetData>
    <row r="2" spans="1:5" ht="18.75" x14ac:dyDescent="0.25">
      <c r="A2" s="42" t="s">
        <v>319</v>
      </c>
      <c r="B2" s="43"/>
      <c r="C2" s="43"/>
      <c r="D2" s="43"/>
      <c r="E2" s="43"/>
    </row>
    <row r="4" spans="1:5" ht="45" x14ac:dyDescent="0.25">
      <c r="A4" s="13" t="s">
        <v>300</v>
      </c>
      <c r="B4" s="13" t="s">
        <v>301</v>
      </c>
      <c r="C4" s="13" t="s">
        <v>302</v>
      </c>
      <c r="D4" s="14" t="s">
        <v>303</v>
      </c>
      <c r="E4" s="14" t="s">
        <v>304</v>
      </c>
    </row>
    <row r="5" spans="1:5" x14ac:dyDescent="0.25">
      <c r="A5" s="27" t="s">
        <v>83</v>
      </c>
      <c r="B5" s="15" t="s">
        <v>47</v>
      </c>
      <c r="C5" s="16" t="s">
        <v>305</v>
      </c>
      <c r="D5" s="17">
        <v>15000000</v>
      </c>
      <c r="E5" s="17">
        <v>7500000</v>
      </c>
    </row>
    <row r="6" spans="1:5" x14ac:dyDescent="0.25">
      <c r="A6" s="5"/>
      <c r="B6" s="6" t="s">
        <v>48</v>
      </c>
      <c r="C6" s="7" t="s">
        <v>305</v>
      </c>
      <c r="D6" s="8">
        <v>18000000</v>
      </c>
      <c r="E6" s="8">
        <v>6000000</v>
      </c>
    </row>
    <row r="7" spans="1:5" x14ac:dyDescent="0.25">
      <c r="A7" s="5"/>
      <c r="B7" s="6" t="s">
        <v>49</v>
      </c>
      <c r="C7" s="7" t="s">
        <v>306</v>
      </c>
      <c r="D7" s="8">
        <v>2500000</v>
      </c>
      <c r="E7" s="8">
        <v>3000000</v>
      </c>
    </row>
    <row r="8" spans="1:5" x14ac:dyDescent="0.25">
      <c r="A8" s="5"/>
      <c r="B8" s="6" t="s">
        <v>50</v>
      </c>
      <c r="C8" s="7" t="s">
        <v>306</v>
      </c>
      <c r="D8" s="8">
        <v>8000000</v>
      </c>
      <c r="E8" s="8">
        <v>5800000</v>
      </c>
    </row>
    <row r="9" spans="1:5" x14ac:dyDescent="0.25">
      <c r="A9" s="5"/>
      <c r="B9" s="6" t="s">
        <v>51</v>
      </c>
      <c r="C9" s="7" t="s">
        <v>305</v>
      </c>
      <c r="D9" s="8">
        <v>3250000</v>
      </c>
      <c r="E9" s="8">
        <v>1625000</v>
      </c>
    </row>
    <row r="10" spans="1:5" x14ac:dyDescent="0.25">
      <c r="A10" s="5"/>
      <c r="B10" s="6" t="s">
        <v>52</v>
      </c>
      <c r="C10" s="7" t="s">
        <v>305</v>
      </c>
      <c r="D10" s="8">
        <v>5000000</v>
      </c>
      <c r="E10" s="8">
        <v>1000000</v>
      </c>
    </row>
    <row r="11" spans="1:5" x14ac:dyDescent="0.25">
      <c r="A11" s="5"/>
      <c r="B11" s="6" t="s">
        <v>53</v>
      </c>
      <c r="C11" s="7" t="s">
        <v>305</v>
      </c>
      <c r="D11" s="8">
        <v>3000000</v>
      </c>
      <c r="E11" s="8"/>
    </row>
    <row r="12" spans="1:5" x14ac:dyDescent="0.25">
      <c r="A12" s="5"/>
      <c r="B12" s="6" t="s">
        <v>54</v>
      </c>
      <c r="C12" s="7" t="s">
        <v>305</v>
      </c>
      <c r="D12" s="8">
        <v>12000000</v>
      </c>
      <c r="E12" s="8"/>
    </row>
    <row r="13" spans="1:5" x14ac:dyDescent="0.25">
      <c r="A13" s="5"/>
      <c r="B13" s="6" t="s">
        <v>55</v>
      </c>
      <c r="C13" s="7" t="s">
        <v>305</v>
      </c>
      <c r="D13" s="8">
        <v>35000000</v>
      </c>
      <c r="E13" s="8">
        <v>17500000</v>
      </c>
    </row>
    <row r="14" spans="1:5" x14ac:dyDescent="0.25">
      <c r="A14" s="5"/>
      <c r="B14" s="6" t="s">
        <v>56</v>
      </c>
      <c r="C14" s="7" t="s">
        <v>306</v>
      </c>
      <c r="D14" s="8">
        <v>11000000</v>
      </c>
      <c r="E14" s="8"/>
    </row>
    <row r="15" spans="1:5" x14ac:dyDescent="0.25">
      <c r="A15" s="5"/>
      <c r="B15" s="6" t="s">
        <v>57</v>
      </c>
      <c r="C15" s="7" t="s">
        <v>305</v>
      </c>
      <c r="D15" s="8">
        <v>90000000</v>
      </c>
      <c r="E15" s="8">
        <v>25000000</v>
      </c>
    </row>
    <row r="16" spans="1:5" x14ac:dyDescent="0.25">
      <c r="A16" s="5"/>
      <c r="B16" s="6" t="s">
        <v>58</v>
      </c>
      <c r="C16" s="7" t="s">
        <v>305</v>
      </c>
      <c r="D16" s="8">
        <v>15000000</v>
      </c>
      <c r="E16" s="8">
        <v>5000000</v>
      </c>
    </row>
    <row r="17" spans="1:5" x14ac:dyDescent="0.25">
      <c r="A17" s="5"/>
      <c r="B17" s="6" t="s">
        <v>59</v>
      </c>
      <c r="C17" s="7" t="s">
        <v>305</v>
      </c>
      <c r="D17" s="8">
        <v>14100000</v>
      </c>
      <c r="E17" s="8">
        <v>7050000</v>
      </c>
    </row>
    <row r="18" spans="1:5" x14ac:dyDescent="0.25">
      <c r="A18" s="5"/>
      <c r="B18" s="6" t="s">
        <v>60</v>
      </c>
      <c r="C18" s="7" t="s">
        <v>305</v>
      </c>
      <c r="D18" s="8">
        <v>6500000</v>
      </c>
      <c r="E18" s="8">
        <v>3250000</v>
      </c>
    </row>
    <row r="19" spans="1:5" x14ac:dyDescent="0.25">
      <c r="A19" s="5"/>
      <c r="B19" s="6" t="s">
        <v>61</v>
      </c>
      <c r="C19" s="7" t="s">
        <v>305</v>
      </c>
      <c r="D19" s="8">
        <v>25000000</v>
      </c>
      <c r="E19" s="8">
        <v>10000000</v>
      </c>
    </row>
    <row r="20" spans="1:5" x14ac:dyDescent="0.25">
      <c r="A20" s="5"/>
      <c r="B20" s="6" t="s">
        <v>62</v>
      </c>
      <c r="C20" s="7" t="s">
        <v>305</v>
      </c>
      <c r="D20" s="8">
        <v>13044000</v>
      </c>
      <c r="E20" s="8"/>
    </row>
    <row r="21" spans="1:5" x14ac:dyDescent="0.25">
      <c r="A21" s="5"/>
      <c r="B21" s="6" t="s">
        <v>63</v>
      </c>
      <c r="C21" s="7" t="s">
        <v>305</v>
      </c>
      <c r="D21" s="8">
        <v>16000000</v>
      </c>
      <c r="E21" s="8">
        <v>8000000</v>
      </c>
    </row>
    <row r="22" spans="1:5" x14ac:dyDescent="0.25">
      <c r="A22" s="5"/>
      <c r="B22" s="6" t="s">
        <v>64</v>
      </c>
      <c r="C22" s="7" t="s">
        <v>305</v>
      </c>
      <c r="D22" s="8">
        <v>4150000</v>
      </c>
      <c r="E22" s="8">
        <v>2800000</v>
      </c>
    </row>
    <row r="23" spans="1:5" x14ac:dyDescent="0.25">
      <c r="A23" s="5"/>
      <c r="B23" s="6" t="s">
        <v>65</v>
      </c>
      <c r="C23" s="7" t="s">
        <v>306</v>
      </c>
      <c r="D23" s="8">
        <v>4000000</v>
      </c>
      <c r="E23" s="8"/>
    </row>
    <row r="24" spans="1:5" x14ac:dyDescent="0.25">
      <c r="A24" s="5"/>
      <c r="B24" s="6" t="s">
        <v>66</v>
      </c>
      <c r="C24" s="7" t="s">
        <v>305</v>
      </c>
      <c r="D24" s="8">
        <v>21500000</v>
      </c>
      <c r="E24" s="8">
        <v>10750000</v>
      </c>
    </row>
    <row r="25" spans="1:5" x14ac:dyDescent="0.25">
      <c r="A25" s="5"/>
      <c r="B25" s="6" t="s">
        <v>67</v>
      </c>
      <c r="C25" s="7" t="s">
        <v>305</v>
      </c>
      <c r="D25" s="8">
        <v>18500000</v>
      </c>
      <c r="E25" s="8">
        <v>11500000</v>
      </c>
    </row>
    <row r="26" spans="1:5" x14ac:dyDescent="0.25">
      <c r="A26" s="5"/>
      <c r="B26" s="6" t="s">
        <v>68</v>
      </c>
      <c r="C26" s="7" t="s">
        <v>306</v>
      </c>
      <c r="D26" s="8">
        <v>11000000</v>
      </c>
      <c r="E26" s="8"/>
    </row>
    <row r="27" spans="1:5" x14ac:dyDescent="0.25">
      <c r="A27" s="5"/>
      <c r="B27" s="6" t="s">
        <v>69</v>
      </c>
      <c r="C27" s="7" t="s">
        <v>305</v>
      </c>
      <c r="D27" s="8">
        <v>2675000</v>
      </c>
      <c r="E27" s="8">
        <v>1000000</v>
      </c>
    </row>
    <row r="28" spans="1:5" x14ac:dyDescent="0.25">
      <c r="A28" s="5"/>
      <c r="B28" s="6" t="s">
        <v>70</v>
      </c>
      <c r="C28" s="7" t="s">
        <v>305</v>
      </c>
      <c r="D28" s="8">
        <v>1600000</v>
      </c>
      <c r="E28" s="8">
        <v>800000</v>
      </c>
    </row>
    <row r="29" spans="1:5" x14ac:dyDescent="0.25">
      <c r="A29" s="5"/>
      <c r="B29" s="6" t="s">
        <v>71</v>
      </c>
      <c r="C29" s="7" t="s">
        <v>305</v>
      </c>
      <c r="D29" s="8">
        <v>4500000</v>
      </c>
      <c r="E29" s="8">
        <v>4500000</v>
      </c>
    </row>
    <row r="30" spans="1:5" x14ac:dyDescent="0.25">
      <c r="A30" s="5"/>
      <c r="B30" s="6" t="s">
        <v>72</v>
      </c>
      <c r="C30" s="7" t="s">
        <v>305</v>
      </c>
      <c r="D30" s="8">
        <v>5700000</v>
      </c>
      <c r="E30" s="8">
        <v>2850000</v>
      </c>
    </row>
    <row r="31" spans="1:5" x14ac:dyDescent="0.25">
      <c r="A31" s="5"/>
      <c r="B31" s="6" t="s">
        <v>73</v>
      </c>
      <c r="C31" s="7" t="s">
        <v>305</v>
      </c>
      <c r="D31" s="8">
        <v>36000000</v>
      </c>
      <c r="E31" s="8">
        <v>25000000</v>
      </c>
    </row>
    <row r="32" spans="1:5" x14ac:dyDescent="0.25">
      <c r="A32" s="5"/>
      <c r="B32" s="6" t="s">
        <v>74</v>
      </c>
      <c r="C32" s="7" t="s">
        <v>306</v>
      </c>
      <c r="D32" s="8">
        <v>13100000</v>
      </c>
      <c r="E32" s="8"/>
    </row>
    <row r="33" spans="1:5" x14ac:dyDescent="0.25">
      <c r="A33" s="5"/>
      <c r="B33" s="6" t="s">
        <v>75</v>
      </c>
      <c r="C33" s="7" t="s">
        <v>305</v>
      </c>
      <c r="D33" s="8">
        <v>4000000</v>
      </c>
      <c r="E33" s="8">
        <v>1300000</v>
      </c>
    </row>
    <row r="34" spans="1:5" x14ac:dyDescent="0.25">
      <c r="A34" s="5"/>
      <c r="B34" s="6" t="s">
        <v>76</v>
      </c>
      <c r="C34" s="7" t="s">
        <v>305</v>
      </c>
      <c r="D34" s="8">
        <v>10000000</v>
      </c>
      <c r="E34" s="8">
        <v>3149622</v>
      </c>
    </row>
    <row r="35" spans="1:5" x14ac:dyDescent="0.25">
      <c r="A35" s="5"/>
      <c r="B35" s="6" t="s">
        <v>77</v>
      </c>
      <c r="C35" s="7" t="s">
        <v>305</v>
      </c>
      <c r="D35" s="8">
        <v>4000000</v>
      </c>
      <c r="E35" s="8">
        <v>2000000</v>
      </c>
    </row>
    <row r="36" spans="1:5" x14ac:dyDescent="0.25">
      <c r="A36" s="5"/>
      <c r="B36" s="6" t="s">
        <v>78</v>
      </c>
      <c r="C36" s="7" t="s">
        <v>305</v>
      </c>
      <c r="D36" s="8">
        <v>5500000</v>
      </c>
      <c r="E36" s="8">
        <v>3150000</v>
      </c>
    </row>
    <row r="37" spans="1:5" x14ac:dyDescent="0.25">
      <c r="A37" s="5"/>
      <c r="B37" s="6" t="s">
        <v>79</v>
      </c>
      <c r="C37" s="7" t="s">
        <v>305</v>
      </c>
      <c r="D37" s="8">
        <v>10500000</v>
      </c>
      <c r="E37" s="8"/>
    </row>
    <row r="38" spans="1:5" x14ac:dyDescent="0.25">
      <c r="A38" s="5"/>
      <c r="B38" s="6" t="s">
        <v>80</v>
      </c>
      <c r="C38" s="7" t="s">
        <v>305</v>
      </c>
      <c r="D38" s="8">
        <v>11500000</v>
      </c>
      <c r="E38" s="8">
        <v>9500000</v>
      </c>
    </row>
    <row r="39" spans="1:5" x14ac:dyDescent="0.25">
      <c r="A39" s="5"/>
      <c r="B39" s="6" t="s">
        <v>81</v>
      </c>
      <c r="C39" s="7" t="s">
        <v>305</v>
      </c>
      <c r="D39" s="8">
        <v>9000000</v>
      </c>
      <c r="E39" s="8">
        <v>4500000</v>
      </c>
    </row>
    <row r="40" spans="1:5" x14ac:dyDescent="0.25">
      <c r="A40" s="9"/>
      <c r="B40" s="10" t="s">
        <v>82</v>
      </c>
      <c r="C40" s="11" t="s">
        <v>305</v>
      </c>
      <c r="D40" s="12">
        <v>16000000</v>
      </c>
      <c r="E40" s="12">
        <v>8000000</v>
      </c>
    </row>
  </sheetData>
  <mergeCells count="1">
    <mergeCell ref="A2:E2"/>
  </mergeCells>
  <pageMargins left="0.98425196850393704" right="0.19685039370078741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85"/>
  <sheetViews>
    <sheetView zoomScaleNormal="100" workbookViewId="0">
      <selection activeCell="E24" sqref="E24"/>
    </sheetView>
  </sheetViews>
  <sheetFormatPr baseColWidth="10" defaultRowHeight="15" x14ac:dyDescent="0.25"/>
  <cols>
    <col min="1" max="1" width="20.85546875" style="2" customWidth="1"/>
    <col min="2" max="2" width="23.85546875" customWidth="1"/>
    <col min="3" max="3" width="9" style="4" customWidth="1"/>
    <col min="4" max="4" width="15.7109375" style="1" customWidth="1"/>
    <col min="5" max="5" width="14.140625" style="1" customWidth="1"/>
  </cols>
  <sheetData>
    <row r="2" spans="1:6" ht="18.75" x14ac:dyDescent="0.25">
      <c r="A2" s="42" t="s">
        <v>319</v>
      </c>
      <c r="B2" s="43"/>
      <c r="C2" s="43"/>
      <c r="D2" s="43"/>
      <c r="E2" s="43"/>
    </row>
    <row r="4" spans="1:6" s="3" customFormat="1" ht="45" customHeight="1" x14ac:dyDescent="0.25">
      <c r="A4" s="13" t="s">
        <v>300</v>
      </c>
      <c r="B4" s="13" t="s">
        <v>301</v>
      </c>
      <c r="C4" s="13" t="s">
        <v>302</v>
      </c>
      <c r="D4" s="14" t="s">
        <v>303</v>
      </c>
      <c r="E4" s="14" t="s">
        <v>304</v>
      </c>
      <c r="F4" t="str">
        <f t="shared" ref="F4:F67" si="0">IF(D4="",1,"")</f>
        <v/>
      </c>
    </row>
    <row r="5" spans="1:6" x14ac:dyDescent="0.25">
      <c r="A5" s="27" t="s">
        <v>156</v>
      </c>
      <c r="B5" s="15" t="s">
        <v>84</v>
      </c>
      <c r="C5" s="16" t="s">
        <v>305</v>
      </c>
      <c r="D5" s="17">
        <v>16900000</v>
      </c>
      <c r="E5" s="17">
        <v>5000000</v>
      </c>
      <c r="F5" t="str">
        <f t="shared" si="0"/>
        <v/>
      </c>
    </row>
    <row r="6" spans="1:6" x14ac:dyDescent="0.25">
      <c r="A6" s="5"/>
      <c r="B6" s="21" t="s">
        <v>312</v>
      </c>
      <c r="C6" s="22" t="s">
        <v>305</v>
      </c>
      <c r="D6" s="23">
        <v>427196</v>
      </c>
      <c r="E6" s="8"/>
      <c r="F6" t="str">
        <f t="shared" si="0"/>
        <v/>
      </c>
    </row>
    <row r="7" spans="1:6" x14ac:dyDescent="0.25">
      <c r="A7" s="5"/>
      <c r="B7" s="20" t="s">
        <v>323</v>
      </c>
      <c r="C7" s="40" t="s">
        <v>305</v>
      </c>
      <c r="D7" s="41">
        <v>765000</v>
      </c>
      <c r="E7" s="8"/>
      <c r="F7" t="str">
        <f t="shared" si="0"/>
        <v/>
      </c>
    </row>
    <row r="8" spans="1:6" x14ac:dyDescent="0.25">
      <c r="A8" s="5"/>
      <c r="B8" s="24" t="s">
        <v>313</v>
      </c>
      <c r="C8" s="22" t="s">
        <v>305</v>
      </c>
      <c r="D8" s="23">
        <v>1400000</v>
      </c>
      <c r="E8" s="8"/>
      <c r="F8" t="str">
        <f t="shared" si="0"/>
        <v/>
      </c>
    </row>
    <row r="9" spans="1:6" x14ac:dyDescent="0.25">
      <c r="A9" s="5"/>
      <c r="B9" s="6" t="s">
        <v>85</v>
      </c>
      <c r="C9" s="7" t="s">
        <v>305</v>
      </c>
      <c r="D9" s="8">
        <v>3600000</v>
      </c>
      <c r="E9" s="8">
        <v>0</v>
      </c>
      <c r="F9" t="str">
        <f t="shared" si="0"/>
        <v/>
      </c>
    </row>
    <row r="10" spans="1:6" x14ac:dyDescent="0.25">
      <c r="A10" s="5"/>
      <c r="B10" s="6" t="s">
        <v>86</v>
      </c>
      <c r="C10" s="7" t="s">
        <v>305</v>
      </c>
      <c r="D10" s="8">
        <v>3343000</v>
      </c>
      <c r="E10" s="8">
        <v>1671500</v>
      </c>
      <c r="F10" t="str">
        <f t="shared" si="0"/>
        <v/>
      </c>
    </row>
    <row r="11" spans="1:6" x14ac:dyDescent="0.25">
      <c r="A11" s="5"/>
      <c r="B11" s="6" t="s">
        <v>87</v>
      </c>
      <c r="C11" s="7" t="s">
        <v>305</v>
      </c>
      <c r="D11" s="8">
        <v>6500000</v>
      </c>
      <c r="E11" s="8"/>
      <c r="F11" t="str">
        <f t="shared" si="0"/>
        <v/>
      </c>
    </row>
    <row r="12" spans="1:6" x14ac:dyDescent="0.25">
      <c r="A12" s="5"/>
      <c r="B12" s="6" t="s">
        <v>88</v>
      </c>
      <c r="C12" s="7" t="s">
        <v>305</v>
      </c>
      <c r="D12" s="8">
        <v>17000000</v>
      </c>
      <c r="E12" s="8">
        <v>8500000</v>
      </c>
      <c r="F12" t="str">
        <f t="shared" si="0"/>
        <v/>
      </c>
    </row>
    <row r="13" spans="1:6" x14ac:dyDescent="0.25">
      <c r="A13" s="5"/>
      <c r="B13" s="6" t="s">
        <v>89</v>
      </c>
      <c r="C13" s="7" t="s">
        <v>305</v>
      </c>
      <c r="D13" s="8">
        <v>18000000</v>
      </c>
      <c r="E13" s="8">
        <v>1515000</v>
      </c>
      <c r="F13" t="str">
        <f t="shared" si="0"/>
        <v/>
      </c>
    </row>
    <row r="14" spans="1:6" x14ac:dyDescent="0.25">
      <c r="A14" s="5"/>
      <c r="B14" s="6" t="s">
        <v>90</v>
      </c>
      <c r="C14" s="7" t="s">
        <v>305</v>
      </c>
      <c r="D14" s="8">
        <v>12000000</v>
      </c>
      <c r="E14" s="8">
        <v>2000000</v>
      </c>
      <c r="F14" t="str">
        <f t="shared" si="0"/>
        <v/>
      </c>
    </row>
    <row r="15" spans="1:6" x14ac:dyDescent="0.25">
      <c r="A15" s="5"/>
      <c r="B15" s="6" t="s">
        <v>91</v>
      </c>
      <c r="C15" s="7" t="s">
        <v>305</v>
      </c>
      <c r="D15" s="8">
        <v>4500000</v>
      </c>
      <c r="E15" s="8">
        <v>2250000</v>
      </c>
      <c r="F15" t="str">
        <f t="shared" si="0"/>
        <v/>
      </c>
    </row>
    <row r="16" spans="1:6" x14ac:dyDescent="0.25">
      <c r="A16" s="5"/>
      <c r="B16" s="35" t="s">
        <v>92</v>
      </c>
      <c r="C16" s="7" t="s">
        <v>305</v>
      </c>
      <c r="D16" s="8">
        <v>3500000</v>
      </c>
      <c r="E16" s="8">
        <v>700950</v>
      </c>
      <c r="F16" t="str">
        <f t="shared" si="0"/>
        <v/>
      </c>
    </row>
    <row r="17" spans="1:6" x14ac:dyDescent="0.25">
      <c r="A17" s="5"/>
      <c r="B17" s="6" t="s">
        <v>93</v>
      </c>
      <c r="C17" s="7" t="s">
        <v>305</v>
      </c>
      <c r="D17" s="8">
        <v>3825000</v>
      </c>
      <c r="E17" s="8">
        <v>2090000</v>
      </c>
      <c r="F17" t="str">
        <f t="shared" si="0"/>
        <v/>
      </c>
    </row>
    <row r="18" spans="1:6" x14ac:dyDescent="0.25">
      <c r="A18" s="5"/>
      <c r="B18" s="6" t="s">
        <v>94</v>
      </c>
      <c r="C18" s="7" t="s">
        <v>305</v>
      </c>
      <c r="D18" s="8">
        <v>5000000</v>
      </c>
      <c r="E18" s="8">
        <v>2500000</v>
      </c>
      <c r="F18" t="str">
        <f t="shared" si="0"/>
        <v/>
      </c>
    </row>
    <row r="19" spans="1:6" x14ac:dyDescent="0.25">
      <c r="A19" s="5"/>
      <c r="B19" s="6" t="s">
        <v>95</v>
      </c>
      <c r="C19" s="7" t="s">
        <v>305</v>
      </c>
      <c r="D19" s="8">
        <v>2800000</v>
      </c>
      <c r="E19" s="8">
        <v>2400000</v>
      </c>
      <c r="F19" t="str">
        <f t="shared" si="0"/>
        <v/>
      </c>
    </row>
    <row r="20" spans="1:6" x14ac:dyDescent="0.25">
      <c r="A20" s="5"/>
      <c r="B20" s="6" t="s">
        <v>96</v>
      </c>
      <c r="C20" s="7" t="s">
        <v>305</v>
      </c>
      <c r="D20" s="8">
        <v>7000000</v>
      </c>
      <c r="E20" s="8">
        <v>1200000</v>
      </c>
      <c r="F20" t="str">
        <f t="shared" si="0"/>
        <v/>
      </c>
    </row>
    <row r="21" spans="1:6" x14ac:dyDescent="0.25">
      <c r="A21" s="5"/>
      <c r="B21" s="6" t="s">
        <v>97</v>
      </c>
      <c r="C21" s="7" t="s">
        <v>305</v>
      </c>
      <c r="D21" s="8">
        <v>10000000</v>
      </c>
      <c r="E21" s="8">
        <v>850000</v>
      </c>
      <c r="F21" t="str">
        <f t="shared" si="0"/>
        <v/>
      </c>
    </row>
    <row r="22" spans="1:6" x14ac:dyDescent="0.25">
      <c r="A22" s="5"/>
      <c r="B22" s="6" t="s">
        <v>98</v>
      </c>
      <c r="C22" s="7" t="s">
        <v>305</v>
      </c>
      <c r="D22" s="8">
        <v>74000000</v>
      </c>
      <c r="E22" s="8">
        <v>6700000</v>
      </c>
      <c r="F22" t="str">
        <f t="shared" si="0"/>
        <v/>
      </c>
    </row>
    <row r="23" spans="1:6" x14ac:dyDescent="0.25">
      <c r="A23" s="5"/>
      <c r="B23" s="35" t="s">
        <v>99</v>
      </c>
      <c r="C23" s="7" t="s">
        <v>305</v>
      </c>
      <c r="D23" s="8">
        <v>7000000</v>
      </c>
      <c r="E23" s="8">
        <v>2000000</v>
      </c>
      <c r="F23" t="str">
        <f t="shared" si="0"/>
        <v/>
      </c>
    </row>
    <row r="24" spans="1:6" x14ac:dyDescent="0.25">
      <c r="A24" s="5"/>
      <c r="B24" s="6" t="s">
        <v>100</v>
      </c>
      <c r="C24" s="7" t="s">
        <v>305</v>
      </c>
      <c r="D24" s="8">
        <v>3100000</v>
      </c>
      <c r="E24" s="8">
        <v>1000000</v>
      </c>
      <c r="F24" t="str">
        <f t="shared" si="0"/>
        <v/>
      </c>
    </row>
    <row r="25" spans="1:6" x14ac:dyDescent="0.25">
      <c r="A25" s="5"/>
      <c r="B25" s="6" t="s">
        <v>101</v>
      </c>
      <c r="C25" s="7" t="s">
        <v>305</v>
      </c>
      <c r="D25" s="8">
        <v>42000000</v>
      </c>
      <c r="E25" s="8">
        <v>3200000</v>
      </c>
      <c r="F25" t="str">
        <f t="shared" si="0"/>
        <v/>
      </c>
    </row>
    <row r="26" spans="1:6" x14ac:dyDescent="0.25">
      <c r="A26" s="5"/>
      <c r="B26" s="6" t="s">
        <v>102</v>
      </c>
      <c r="C26" s="7" t="s">
        <v>305</v>
      </c>
      <c r="D26" s="8">
        <v>2600000</v>
      </c>
      <c r="E26" s="8">
        <v>1000000</v>
      </c>
      <c r="F26" t="str">
        <f t="shared" si="0"/>
        <v/>
      </c>
    </row>
    <row r="27" spans="1:6" x14ac:dyDescent="0.25">
      <c r="A27" s="5"/>
      <c r="B27" s="6" t="s">
        <v>103</v>
      </c>
      <c r="C27" s="7" t="s">
        <v>305</v>
      </c>
      <c r="D27" s="8">
        <v>40000000</v>
      </c>
      <c r="E27" s="8">
        <v>20000000</v>
      </c>
      <c r="F27" t="str">
        <f t="shared" si="0"/>
        <v/>
      </c>
    </row>
    <row r="28" spans="1:6" x14ac:dyDescent="0.25">
      <c r="A28" s="5"/>
      <c r="B28" s="24" t="s">
        <v>309</v>
      </c>
      <c r="C28" s="22" t="s">
        <v>305</v>
      </c>
      <c r="D28" s="23">
        <v>4700000</v>
      </c>
      <c r="E28" s="23"/>
      <c r="F28" t="str">
        <f t="shared" si="0"/>
        <v/>
      </c>
    </row>
    <row r="29" spans="1:6" x14ac:dyDescent="0.25">
      <c r="A29" s="5"/>
      <c r="B29" s="24" t="s">
        <v>310</v>
      </c>
      <c r="C29" s="22" t="s">
        <v>305</v>
      </c>
      <c r="D29" s="23">
        <v>3170710</v>
      </c>
      <c r="E29" s="23"/>
      <c r="F29" t="str">
        <f t="shared" si="0"/>
        <v/>
      </c>
    </row>
    <row r="30" spans="1:6" x14ac:dyDescent="0.25">
      <c r="A30" s="5"/>
      <c r="B30" s="24" t="s">
        <v>311</v>
      </c>
      <c r="C30" s="22" t="s">
        <v>305</v>
      </c>
      <c r="D30" s="23">
        <v>4000000</v>
      </c>
      <c r="E30" s="23"/>
      <c r="F30" t="str">
        <f t="shared" si="0"/>
        <v/>
      </c>
    </row>
    <row r="31" spans="1:6" x14ac:dyDescent="0.25">
      <c r="A31" s="5"/>
      <c r="B31" s="6" t="s">
        <v>104</v>
      </c>
      <c r="C31" s="7" t="s">
        <v>305</v>
      </c>
      <c r="D31" s="8">
        <v>8000000</v>
      </c>
      <c r="E31" s="8"/>
      <c r="F31" t="str">
        <f t="shared" si="0"/>
        <v/>
      </c>
    </row>
    <row r="32" spans="1:6" x14ac:dyDescent="0.25">
      <c r="A32" s="5"/>
      <c r="B32" s="6" t="s">
        <v>105</v>
      </c>
      <c r="C32" s="7" t="s">
        <v>305</v>
      </c>
      <c r="D32" s="8">
        <v>3500000</v>
      </c>
      <c r="E32" s="8">
        <v>1750000</v>
      </c>
      <c r="F32" t="str">
        <f t="shared" si="0"/>
        <v/>
      </c>
    </row>
    <row r="33" spans="1:8" x14ac:dyDescent="0.25">
      <c r="A33" s="5"/>
      <c r="B33" s="6" t="s">
        <v>106</v>
      </c>
      <c r="C33" s="7" t="s">
        <v>305</v>
      </c>
      <c r="D33" s="8">
        <v>20000000</v>
      </c>
      <c r="E33" s="8"/>
      <c r="F33" t="str">
        <f t="shared" si="0"/>
        <v/>
      </c>
    </row>
    <row r="34" spans="1:8" x14ac:dyDescent="0.25">
      <c r="A34" s="5"/>
      <c r="B34" s="20" t="s">
        <v>107</v>
      </c>
      <c r="C34" s="7" t="s">
        <v>305</v>
      </c>
      <c r="D34" s="8">
        <v>5300000</v>
      </c>
      <c r="E34" s="8"/>
      <c r="F34" t="str">
        <f t="shared" si="0"/>
        <v/>
      </c>
    </row>
    <row r="35" spans="1:8" x14ac:dyDescent="0.25">
      <c r="A35" s="5"/>
      <c r="B35" s="6" t="s">
        <v>108</v>
      </c>
      <c r="C35" s="7" t="s">
        <v>305</v>
      </c>
      <c r="D35" s="8">
        <v>3700000</v>
      </c>
      <c r="E35" s="8">
        <v>400000</v>
      </c>
      <c r="F35" t="str">
        <f t="shared" si="0"/>
        <v/>
      </c>
    </row>
    <row r="36" spans="1:8" x14ac:dyDescent="0.25">
      <c r="A36" s="5"/>
      <c r="B36" s="6" t="s">
        <v>109</v>
      </c>
      <c r="C36" s="7" t="s">
        <v>305</v>
      </c>
      <c r="D36" s="8">
        <v>3000000</v>
      </c>
      <c r="E36" s="8">
        <v>2000000</v>
      </c>
      <c r="F36" t="str">
        <f t="shared" si="0"/>
        <v/>
      </c>
    </row>
    <row r="37" spans="1:8" x14ac:dyDescent="0.25">
      <c r="A37" s="5"/>
      <c r="B37" s="6" t="s">
        <v>110</v>
      </c>
      <c r="C37" s="7" t="s">
        <v>305</v>
      </c>
      <c r="D37" s="8">
        <v>1700000</v>
      </c>
      <c r="E37" s="8"/>
      <c r="F37" t="str">
        <f t="shared" si="0"/>
        <v/>
      </c>
    </row>
    <row r="38" spans="1:8" x14ac:dyDescent="0.25">
      <c r="A38" s="5"/>
      <c r="B38" s="6" t="s">
        <v>111</v>
      </c>
      <c r="C38" s="7" t="s">
        <v>305</v>
      </c>
      <c r="D38" s="8">
        <v>1400000</v>
      </c>
      <c r="E38" s="8">
        <v>800000</v>
      </c>
      <c r="F38" t="str">
        <f t="shared" si="0"/>
        <v/>
      </c>
    </row>
    <row r="39" spans="1:8" x14ac:dyDescent="0.25">
      <c r="A39" s="5"/>
      <c r="B39" s="6" t="s">
        <v>112</v>
      </c>
      <c r="C39" s="7" t="s">
        <v>305</v>
      </c>
      <c r="D39" s="8">
        <v>5700000</v>
      </c>
      <c r="E39" s="8">
        <v>2850000</v>
      </c>
      <c r="F39" t="str">
        <f t="shared" si="0"/>
        <v/>
      </c>
    </row>
    <row r="40" spans="1:8" x14ac:dyDescent="0.25">
      <c r="A40" s="5"/>
      <c r="B40" s="6" t="s">
        <v>113</v>
      </c>
      <c r="C40" s="7" t="s">
        <v>305</v>
      </c>
      <c r="D40" s="8">
        <v>5170000</v>
      </c>
      <c r="E40" s="8">
        <v>2580000</v>
      </c>
      <c r="F40" t="str">
        <f t="shared" si="0"/>
        <v/>
      </c>
    </row>
    <row r="41" spans="1:8" x14ac:dyDescent="0.25">
      <c r="A41" s="5"/>
      <c r="B41" s="6" t="s">
        <v>114</v>
      </c>
      <c r="C41" s="7" t="s">
        <v>305</v>
      </c>
      <c r="D41" s="8">
        <v>6400000</v>
      </c>
      <c r="E41" s="8"/>
      <c r="F41" t="str">
        <f t="shared" si="0"/>
        <v/>
      </c>
    </row>
    <row r="42" spans="1:8" x14ac:dyDescent="0.25">
      <c r="A42" s="5"/>
      <c r="B42" s="6" t="s">
        <v>115</v>
      </c>
      <c r="C42" s="7" t="s">
        <v>306</v>
      </c>
      <c r="D42" s="8">
        <v>1000000</v>
      </c>
      <c r="E42" s="8"/>
      <c r="F42" t="str">
        <f t="shared" si="0"/>
        <v/>
      </c>
    </row>
    <row r="43" spans="1:8" x14ac:dyDescent="0.25">
      <c r="A43" s="5"/>
      <c r="B43" s="6" t="s">
        <v>116</v>
      </c>
      <c r="C43" s="7" t="s">
        <v>305</v>
      </c>
      <c r="D43" s="8">
        <v>6500000</v>
      </c>
      <c r="E43" s="8">
        <v>3000000</v>
      </c>
      <c r="F43" t="str">
        <f t="shared" si="0"/>
        <v/>
      </c>
    </row>
    <row r="44" spans="1:8" x14ac:dyDescent="0.25">
      <c r="A44" s="5"/>
      <c r="B44" s="35" t="s">
        <v>117</v>
      </c>
      <c r="C44" s="7" t="s">
        <v>305</v>
      </c>
      <c r="D44" s="8">
        <v>1475963</v>
      </c>
      <c r="E44" s="8"/>
      <c r="F44" t="str">
        <f t="shared" si="0"/>
        <v/>
      </c>
    </row>
    <row r="45" spans="1:8" x14ac:dyDescent="0.25">
      <c r="A45" s="5"/>
      <c r="B45" s="6" t="s">
        <v>118</v>
      </c>
      <c r="C45" s="7" t="s">
        <v>305</v>
      </c>
      <c r="D45" s="8">
        <v>58000000</v>
      </c>
      <c r="E45" s="8">
        <v>25000000</v>
      </c>
      <c r="F45" t="str">
        <f t="shared" si="0"/>
        <v/>
      </c>
    </row>
    <row r="46" spans="1:8" x14ac:dyDescent="0.25">
      <c r="A46" s="5"/>
      <c r="B46" s="6" t="s">
        <v>119</v>
      </c>
      <c r="C46" s="7" t="s">
        <v>305</v>
      </c>
      <c r="D46" s="8">
        <v>3700000</v>
      </c>
      <c r="E46" s="8">
        <v>750000</v>
      </c>
      <c r="F46" t="str">
        <f t="shared" si="0"/>
        <v/>
      </c>
    </row>
    <row r="47" spans="1:8" x14ac:dyDescent="0.25">
      <c r="A47" s="5"/>
      <c r="B47" s="6" t="s">
        <v>120</v>
      </c>
      <c r="C47" s="7" t="s">
        <v>305</v>
      </c>
      <c r="D47" s="8">
        <v>15000000</v>
      </c>
      <c r="E47" s="8">
        <v>9500000</v>
      </c>
      <c r="F47" t="str">
        <f t="shared" si="0"/>
        <v/>
      </c>
      <c r="H47" s="25" t="s">
        <v>307</v>
      </c>
    </row>
    <row r="48" spans="1:8" x14ac:dyDescent="0.25">
      <c r="A48" s="5"/>
      <c r="B48" s="24" t="s">
        <v>320</v>
      </c>
      <c r="C48" s="22" t="s">
        <v>305</v>
      </c>
      <c r="D48" s="23">
        <v>20000</v>
      </c>
      <c r="E48" s="8"/>
      <c r="F48" t="str">
        <f t="shared" si="0"/>
        <v/>
      </c>
    </row>
    <row r="49" spans="1:6" x14ac:dyDescent="0.25">
      <c r="A49" s="5"/>
      <c r="B49" s="6" t="s">
        <v>121</v>
      </c>
      <c r="C49" s="7" t="s">
        <v>305</v>
      </c>
      <c r="D49" s="8">
        <v>4200000</v>
      </c>
      <c r="E49" s="8"/>
      <c r="F49" t="str">
        <f t="shared" si="0"/>
        <v/>
      </c>
    </row>
    <row r="50" spans="1:6" x14ac:dyDescent="0.25">
      <c r="A50" s="5"/>
      <c r="B50" s="6" t="s">
        <v>122</v>
      </c>
      <c r="C50" s="7" t="s">
        <v>305</v>
      </c>
      <c r="D50" s="8">
        <v>8000000</v>
      </c>
      <c r="E50" s="8">
        <v>500000</v>
      </c>
      <c r="F50" t="str">
        <f t="shared" si="0"/>
        <v/>
      </c>
    </row>
    <row r="51" spans="1:6" x14ac:dyDescent="0.25">
      <c r="A51" s="5"/>
      <c r="B51" s="6" t="s">
        <v>123</v>
      </c>
      <c r="C51" s="7" t="s">
        <v>305</v>
      </c>
      <c r="D51" s="8">
        <v>1300000</v>
      </c>
      <c r="E51" s="8">
        <v>650000</v>
      </c>
      <c r="F51" t="str">
        <f t="shared" si="0"/>
        <v/>
      </c>
    </row>
    <row r="52" spans="1:6" x14ac:dyDescent="0.25">
      <c r="A52" s="9"/>
      <c r="B52" s="10" t="s">
        <v>124</v>
      </c>
      <c r="C52" s="11" t="s">
        <v>305</v>
      </c>
      <c r="D52" s="12">
        <v>6476000</v>
      </c>
      <c r="E52" s="12">
        <v>976000</v>
      </c>
      <c r="F52" t="str">
        <f t="shared" si="0"/>
        <v/>
      </c>
    </row>
    <row r="53" spans="1:6" x14ac:dyDescent="0.25">
      <c r="A53" s="26" t="s">
        <v>156</v>
      </c>
      <c r="B53" s="6" t="s">
        <v>125</v>
      </c>
      <c r="C53" s="7" t="s">
        <v>305</v>
      </c>
      <c r="D53" s="8">
        <v>12650000</v>
      </c>
      <c r="E53" s="8">
        <v>6325000</v>
      </c>
      <c r="F53" t="str">
        <f t="shared" si="0"/>
        <v/>
      </c>
    </row>
    <row r="54" spans="1:6" s="19" customFormat="1" x14ac:dyDescent="0.25">
      <c r="A54" s="5"/>
      <c r="B54" s="19" t="s">
        <v>126</v>
      </c>
      <c r="C54" s="7" t="s">
        <v>305</v>
      </c>
      <c r="D54" s="28">
        <v>6000000</v>
      </c>
      <c r="E54" s="8">
        <v>3000000</v>
      </c>
      <c r="F54" t="str">
        <f t="shared" si="0"/>
        <v/>
      </c>
    </row>
    <row r="55" spans="1:6" x14ac:dyDescent="0.25">
      <c r="A55" s="26"/>
      <c r="B55" s="6" t="s">
        <v>127</v>
      </c>
      <c r="C55" s="7" t="s">
        <v>305</v>
      </c>
      <c r="D55" s="8">
        <v>1350000</v>
      </c>
      <c r="E55" s="8">
        <v>675000</v>
      </c>
      <c r="F55" t="str">
        <f t="shared" si="0"/>
        <v/>
      </c>
    </row>
    <row r="56" spans="1:6" x14ac:dyDescent="0.25">
      <c r="A56" s="5" t="s">
        <v>307</v>
      </c>
      <c r="B56" s="6" t="s">
        <v>128</v>
      </c>
      <c r="C56" s="7" t="s">
        <v>305</v>
      </c>
      <c r="D56" s="8">
        <v>950000</v>
      </c>
      <c r="E56" s="8">
        <v>300000</v>
      </c>
      <c r="F56" t="str">
        <f t="shared" si="0"/>
        <v/>
      </c>
    </row>
    <row r="57" spans="1:6" x14ac:dyDescent="0.25">
      <c r="A57" s="5"/>
      <c r="B57" s="6" t="s">
        <v>129</v>
      </c>
      <c r="C57" s="7" t="s">
        <v>305</v>
      </c>
      <c r="D57" s="8">
        <v>5300000</v>
      </c>
      <c r="E57" s="8">
        <v>0</v>
      </c>
      <c r="F57" t="str">
        <f t="shared" si="0"/>
        <v/>
      </c>
    </row>
    <row r="58" spans="1:6" x14ac:dyDescent="0.25">
      <c r="A58" s="5"/>
      <c r="B58" s="6" t="s">
        <v>130</v>
      </c>
      <c r="C58" s="7" t="s">
        <v>305</v>
      </c>
      <c r="D58" s="8">
        <v>130000000</v>
      </c>
      <c r="E58" s="8">
        <v>40000000</v>
      </c>
      <c r="F58" t="str">
        <f t="shared" si="0"/>
        <v/>
      </c>
    </row>
    <row r="59" spans="1:6" x14ac:dyDescent="0.25">
      <c r="A59" s="5" t="s">
        <v>307</v>
      </c>
      <c r="B59" s="6" t="s">
        <v>131</v>
      </c>
      <c r="C59" s="7" t="s">
        <v>305</v>
      </c>
      <c r="D59" s="8">
        <v>3800000</v>
      </c>
      <c r="E59" s="8">
        <v>200000</v>
      </c>
      <c r="F59" t="str">
        <f t="shared" si="0"/>
        <v/>
      </c>
    </row>
    <row r="60" spans="1:6" x14ac:dyDescent="0.25">
      <c r="A60" s="5"/>
      <c r="B60" s="6" t="s">
        <v>132</v>
      </c>
      <c r="C60" s="7" t="s">
        <v>305</v>
      </c>
      <c r="D60" s="8">
        <v>2000000</v>
      </c>
      <c r="E60" s="8">
        <v>1000000</v>
      </c>
      <c r="F60" t="str">
        <f t="shared" si="0"/>
        <v/>
      </c>
    </row>
    <row r="61" spans="1:6" x14ac:dyDescent="0.25">
      <c r="A61" s="5"/>
      <c r="B61" s="6" t="s">
        <v>133</v>
      </c>
      <c r="C61" s="7" t="s">
        <v>305</v>
      </c>
      <c r="D61" s="8">
        <v>11000000</v>
      </c>
      <c r="E61" s="8">
        <v>3000000</v>
      </c>
      <c r="F61" t="str">
        <f t="shared" si="0"/>
        <v/>
      </c>
    </row>
    <row r="62" spans="1:6" x14ac:dyDescent="0.25">
      <c r="A62" s="5"/>
      <c r="B62" s="6" t="s">
        <v>134</v>
      </c>
      <c r="C62" s="7" t="s">
        <v>306</v>
      </c>
      <c r="D62" s="8">
        <v>1200000</v>
      </c>
      <c r="E62" s="8"/>
      <c r="F62" t="str">
        <f t="shared" si="0"/>
        <v/>
      </c>
    </row>
    <row r="63" spans="1:6" x14ac:dyDescent="0.25">
      <c r="A63" s="5"/>
      <c r="B63" s="6" t="s">
        <v>135</v>
      </c>
      <c r="C63" s="7" t="s">
        <v>305</v>
      </c>
      <c r="D63" s="8">
        <v>2500000</v>
      </c>
      <c r="E63" s="8">
        <v>2500000</v>
      </c>
      <c r="F63" t="str">
        <f t="shared" si="0"/>
        <v/>
      </c>
    </row>
    <row r="64" spans="1:6" x14ac:dyDescent="0.25">
      <c r="A64" s="5"/>
      <c r="B64" s="6" t="s">
        <v>136</v>
      </c>
      <c r="C64" s="7" t="s">
        <v>305</v>
      </c>
      <c r="D64" s="8">
        <v>5500000</v>
      </c>
      <c r="E64" s="8">
        <v>1000000</v>
      </c>
      <c r="F64" t="str">
        <f t="shared" si="0"/>
        <v/>
      </c>
    </row>
    <row r="65" spans="1:6" x14ac:dyDescent="0.25">
      <c r="A65" s="5" t="s">
        <v>307</v>
      </c>
      <c r="B65" s="6" t="s">
        <v>137</v>
      </c>
      <c r="C65" s="7" t="s">
        <v>306</v>
      </c>
      <c r="D65" s="8">
        <v>6500000</v>
      </c>
      <c r="E65" s="8">
        <v>1500000</v>
      </c>
      <c r="F65" t="str">
        <f t="shared" si="0"/>
        <v/>
      </c>
    </row>
    <row r="66" spans="1:6" x14ac:dyDescent="0.25">
      <c r="A66" s="5"/>
      <c r="B66" s="6" t="s">
        <v>138</v>
      </c>
      <c r="C66" s="7" t="s">
        <v>305</v>
      </c>
      <c r="D66" s="8">
        <v>9000000</v>
      </c>
      <c r="E66" s="8">
        <v>3000000</v>
      </c>
      <c r="F66" t="str">
        <f t="shared" si="0"/>
        <v/>
      </c>
    </row>
    <row r="67" spans="1:6" x14ac:dyDescent="0.25">
      <c r="A67" s="5"/>
      <c r="B67" s="6" t="s">
        <v>139</v>
      </c>
      <c r="C67" s="7" t="s">
        <v>305</v>
      </c>
      <c r="D67" s="23">
        <v>2000000</v>
      </c>
      <c r="E67" s="8">
        <v>1000000</v>
      </c>
      <c r="F67" t="str">
        <f t="shared" si="0"/>
        <v/>
      </c>
    </row>
    <row r="68" spans="1:6" x14ac:dyDescent="0.25">
      <c r="A68" s="5"/>
      <c r="B68" s="6" t="s">
        <v>140</v>
      </c>
      <c r="C68" s="7" t="s">
        <v>305</v>
      </c>
      <c r="D68" s="8">
        <v>48500000</v>
      </c>
      <c r="E68" s="8"/>
      <c r="F68" t="str">
        <f t="shared" ref="F68:F83" si="1">IF(D68="",1,"")</f>
        <v/>
      </c>
    </row>
    <row r="69" spans="1:6" x14ac:dyDescent="0.25">
      <c r="A69" s="5"/>
      <c r="B69" s="6" t="s">
        <v>141</v>
      </c>
      <c r="C69" s="7" t="s">
        <v>305</v>
      </c>
      <c r="D69" s="8">
        <v>1300000</v>
      </c>
      <c r="E69" s="8">
        <v>650000</v>
      </c>
      <c r="F69" t="str">
        <f t="shared" si="1"/>
        <v/>
      </c>
    </row>
    <row r="70" spans="1:6" x14ac:dyDescent="0.25">
      <c r="A70" s="5"/>
      <c r="B70" s="6" t="s">
        <v>142</v>
      </c>
      <c r="C70" s="7" t="s">
        <v>305</v>
      </c>
      <c r="D70" s="8">
        <v>6000000</v>
      </c>
      <c r="E70" s="8">
        <v>2980000</v>
      </c>
      <c r="F70" t="str">
        <f t="shared" si="1"/>
        <v/>
      </c>
    </row>
    <row r="71" spans="1:6" x14ac:dyDescent="0.25">
      <c r="A71" s="5"/>
      <c r="B71" s="6" t="s">
        <v>143</v>
      </c>
      <c r="C71" s="7" t="s">
        <v>305</v>
      </c>
      <c r="D71" s="8">
        <v>4400000</v>
      </c>
      <c r="E71" s="8">
        <v>500000</v>
      </c>
      <c r="F71" t="str">
        <f t="shared" si="1"/>
        <v/>
      </c>
    </row>
    <row r="72" spans="1:6" x14ac:dyDescent="0.25">
      <c r="A72" s="5"/>
      <c r="B72" s="6" t="s">
        <v>144</v>
      </c>
      <c r="C72" s="7" t="s">
        <v>305</v>
      </c>
      <c r="D72" s="8">
        <v>12000000</v>
      </c>
      <c r="E72" s="8"/>
      <c r="F72" t="str">
        <f t="shared" si="1"/>
        <v/>
      </c>
    </row>
    <row r="73" spans="1:6" x14ac:dyDescent="0.25">
      <c r="A73" s="5"/>
      <c r="B73" s="6" t="s">
        <v>145</v>
      </c>
      <c r="C73" s="7" t="s">
        <v>305</v>
      </c>
      <c r="D73" s="8">
        <v>4911732</v>
      </c>
      <c r="E73" s="8"/>
      <c r="F73" t="str">
        <f t="shared" si="1"/>
        <v/>
      </c>
    </row>
    <row r="74" spans="1:6" x14ac:dyDescent="0.25">
      <c r="A74" s="5"/>
      <c r="B74" s="6" t="s">
        <v>146</v>
      </c>
      <c r="C74" s="7" t="s">
        <v>305</v>
      </c>
      <c r="D74" s="8">
        <v>2500000</v>
      </c>
      <c r="E74" s="8">
        <v>100000</v>
      </c>
      <c r="F74" t="str">
        <f t="shared" si="1"/>
        <v/>
      </c>
    </row>
    <row r="75" spans="1:6" x14ac:dyDescent="0.25">
      <c r="A75" s="5"/>
      <c r="B75" s="6" t="s">
        <v>147</v>
      </c>
      <c r="C75" s="7" t="s">
        <v>305</v>
      </c>
      <c r="D75" s="8">
        <v>4700000</v>
      </c>
      <c r="E75" s="8">
        <v>2350000</v>
      </c>
      <c r="F75" t="str">
        <f t="shared" si="1"/>
        <v/>
      </c>
    </row>
    <row r="76" spans="1:6" x14ac:dyDescent="0.25">
      <c r="A76" s="5"/>
      <c r="B76" s="6" t="s">
        <v>148</v>
      </c>
      <c r="C76" s="7" t="s">
        <v>305</v>
      </c>
      <c r="D76" s="8">
        <v>4000000</v>
      </c>
      <c r="E76" s="8">
        <v>2000000</v>
      </c>
      <c r="F76" t="str">
        <f t="shared" si="1"/>
        <v/>
      </c>
    </row>
    <row r="77" spans="1:6" x14ac:dyDescent="0.25">
      <c r="A77" s="5"/>
      <c r="B77" s="6" t="s">
        <v>149</v>
      </c>
      <c r="C77" s="7" t="s">
        <v>305</v>
      </c>
      <c r="D77" s="8">
        <v>2000000</v>
      </c>
      <c r="E77" s="8">
        <v>200000</v>
      </c>
      <c r="F77" t="str">
        <f t="shared" si="1"/>
        <v/>
      </c>
    </row>
    <row r="78" spans="1:6" x14ac:dyDescent="0.25">
      <c r="A78" s="5"/>
      <c r="B78" s="6" t="s">
        <v>150</v>
      </c>
      <c r="C78" s="7" t="s">
        <v>305</v>
      </c>
      <c r="D78" s="8">
        <v>53000000</v>
      </c>
      <c r="E78" s="8">
        <v>22000000</v>
      </c>
      <c r="F78" t="str">
        <f t="shared" si="1"/>
        <v/>
      </c>
    </row>
    <row r="79" spans="1:6" x14ac:dyDescent="0.25">
      <c r="A79" s="5"/>
      <c r="B79" s="6" t="s">
        <v>151</v>
      </c>
      <c r="C79" s="7" t="s">
        <v>305</v>
      </c>
      <c r="D79" s="8">
        <v>6900000</v>
      </c>
      <c r="E79" s="8">
        <v>3000000</v>
      </c>
      <c r="F79" t="str">
        <f t="shared" si="1"/>
        <v/>
      </c>
    </row>
    <row r="80" spans="1:6" x14ac:dyDescent="0.25">
      <c r="A80" s="5"/>
      <c r="B80" s="6" t="s">
        <v>152</v>
      </c>
      <c r="C80" s="7" t="s">
        <v>305</v>
      </c>
      <c r="D80" s="8">
        <v>930000</v>
      </c>
      <c r="E80" s="8">
        <v>0</v>
      </c>
      <c r="F80" t="str">
        <f t="shared" si="1"/>
        <v/>
      </c>
    </row>
    <row r="81" spans="1:6" x14ac:dyDescent="0.25">
      <c r="A81" s="5"/>
      <c r="B81" s="6" t="s">
        <v>153</v>
      </c>
      <c r="C81" s="7" t="s">
        <v>305</v>
      </c>
      <c r="D81" s="8">
        <v>2500000</v>
      </c>
      <c r="E81" s="8">
        <v>110000</v>
      </c>
      <c r="F81" t="str">
        <f t="shared" si="1"/>
        <v/>
      </c>
    </row>
    <row r="82" spans="1:6" x14ac:dyDescent="0.25">
      <c r="A82" s="5"/>
      <c r="B82" s="6" t="s">
        <v>154</v>
      </c>
      <c r="C82" s="7" t="s">
        <v>305</v>
      </c>
      <c r="D82" s="8">
        <v>2800000</v>
      </c>
      <c r="E82" s="8">
        <v>200000</v>
      </c>
      <c r="F82" t="str">
        <f t="shared" si="1"/>
        <v/>
      </c>
    </row>
    <row r="83" spans="1:6" x14ac:dyDescent="0.25">
      <c r="A83" s="5"/>
      <c r="B83" s="6" t="s">
        <v>155</v>
      </c>
      <c r="C83" s="7" t="s">
        <v>305</v>
      </c>
      <c r="D83" s="8">
        <v>423000000</v>
      </c>
      <c r="E83" s="8"/>
      <c r="F83" t="str">
        <f t="shared" si="1"/>
        <v/>
      </c>
    </row>
    <row r="84" spans="1:6" x14ac:dyDescent="0.25">
      <c r="A84" s="9"/>
      <c r="B84" s="10" t="s">
        <v>321</v>
      </c>
      <c r="C84" s="11" t="s">
        <v>305</v>
      </c>
      <c r="D84" s="12">
        <v>40000000</v>
      </c>
      <c r="E84" s="12">
        <v>15000000</v>
      </c>
    </row>
    <row r="85" spans="1:6" x14ac:dyDescent="0.25">
      <c r="A85" s="44" t="s">
        <v>322</v>
      </c>
      <c r="B85" s="44"/>
      <c r="C85" s="44"/>
      <c r="D85" s="44"/>
      <c r="E85" s="44"/>
    </row>
  </sheetData>
  <mergeCells count="2">
    <mergeCell ref="A2:E2"/>
    <mergeCell ref="A85:E85"/>
  </mergeCells>
  <pageMargins left="0.98425196850393704" right="0.19685039370078741" top="0.31496062992125984" bottom="0.3149606299212598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10"/>
  <sheetViews>
    <sheetView zoomScaleNormal="100" workbookViewId="0">
      <selection activeCell="A3" sqref="A3"/>
    </sheetView>
  </sheetViews>
  <sheetFormatPr baseColWidth="10" defaultRowHeight="15" x14ac:dyDescent="0.25"/>
  <cols>
    <col min="1" max="1" width="17.140625" style="2" customWidth="1"/>
    <col min="2" max="2" width="23.85546875" customWidth="1"/>
    <col min="3" max="3" width="9" style="4" customWidth="1"/>
    <col min="4" max="4" width="15.7109375" style="1" customWidth="1"/>
    <col min="5" max="5" width="14.140625" style="1" customWidth="1"/>
  </cols>
  <sheetData>
    <row r="2" spans="1:5" ht="18.75" x14ac:dyDescent="0.25">
      <c r="A2" s="42" t="s">
        <v>319</v>
      </c>
      <c r="B2" s="43"/>
      <c r="C2" s="43"/>
      <c r="D2" s="43"/>
      <c r="E2" s="43"/>
    </row>
    <row r="4" spans="1:5" s="3" customFormat="1" ht="45" customHeight="1" x14ac:dyDescent="0.25">
      <c r="A4" s="13" t="s">
        <v>300</v>
      </c>
      <c r="B4" s="13" t="s">
        <v>301</v>
      </c>
      <c r="C4" s="13" t="s">
        <v>302</v>
      </c>
      <c r="D4" s="14" t="s">
        <v>303</v>
      </c>
      <c r="E4" s="14" t="s">
        <v>304</v>
      </c>
    </row>
    <row r="5" spans="1:5" x14ac:dyDescent="0.25">
      <c r="A5" s="27" t="s">
        <v>160</v>
      </c>
      <c r="B5" s="15" t="s">
        <v>157</v>
      </c>
      <c r="C5" s="16" t="s">
        <v>305</v>
      </c>
      <c r="D5" s="17">
        <v>35000000</v>
      </c>
      <c r="E5" s="17">
        <v>6000000</v>
      </c>
    </row>
    <row r="6" spans="1:5" x14ac:dyDescent="0.25">
      <c r="A6" s="5"/>
      <c r="B6" s="6" t="s">
        <v>158</v>
      </c>
      <c r="C6" s="7" t="s">
        <v>305</v>
      </c>
      <c r="D6" s="8">
        <v>140000000</v>
      </c>
      <c r="E6" s="8"/>
    </row>
    <row r="7" spans="1:5" x14ac:dyDescent="0.25">
      <c r="A7" s="5"/>
      <c r="B7" s="6" t="s">
        <v>159</v>
      </c>
      <c r="C7" s="7" t="s">
        <v>305</v>
      </c>
      <c r="D7" s="8">
        <v>28000000</v>
      </c>
      <c r="E7" s="8"/>
    </row>
    <row r="8" spans="1:5" x14ac:dyDescent="0.25">
      <c r="A8" s="5"/>
      <c r="B8" s="6" t="s">
        <v>160</v>
      </c>
      <c r="C8" s="7" t="s">
        <v>306</v>
      </c>
      <c r="D8" s="8">
        <v>2400000000</v>
      </c>
      <c r="E8" s="8"/>
    </row>
    <row r="9" spans="1:5" x14ac:dyDescent="0.25">
      <c r="A9" s="5"/>
      <c r="B9" s="6" t="s">
        <v>161</v>
      </c>
      <c r="C9" s="7" t="s">
        <v>305</v>
      </c>
      <c r="D9" s="8">
        <v>120000000</v>
      </c>
      <c r="E9" s="8"/>
    </row>
    <row r="10" spans="1:5" x14ac:dyDescent="0.25">
      <c r="A10" s="9"/>
      <c r="B10" s="10" t="s">
        <v>162</v>
      </c>
      <c r="C10" s="11" t="s">
        <v>305</v>
      </c>
      <c r="D10" s="12">
        <v>42000000</v>
      </c>
      <c r="E10" s="12"/>
    </row>
  </sheetData>
  <mergeCells count="1">
    <mergeCell ref="A2:E2"/>
  </mergeCells>
  <pageMargins left="0.98425196850393704" right="0.19685039370078741" top="0.31496062992125984" bottom="0.31496062992125984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20"/>
  <sheetViews>
    <sheetView zoomScaleNormal="100" workbookViewId="0">
      <selection activeCell="E28" sqref="E28"/>
    </sheetView>
  </sheetViews>
  <sheetFormatPr baseColWidth="10" defaultRowHeight="15" x14ac:dyDescent="0.25"/>
  <cols>
    <col min="1" max="1" width="18.28515625" style="2" customWidth="1"/>
    <col min="2" max="2" width="23.85546875" customWidth="1"/>
    <col min="3" max="3" width="9" style="4" customWidth="1"/>
    <col min="4" max="4" width="15.7109375" style="1" customWidth="1"/>
    <col min="5" max="5" width="14.140625" style="1" customWidth="1"/>
  </cols>
  <sheetData>
    <row r="2" spans="1:9" ht="18.75" x14ac:dyDescent="0.25">
      <c r="A2" s="42" t="s">
        <v>319</v>
      </c>
      <c r="B2" s="43"/>
      <c r="C2" s="43"/>
      <c r="D2" s="43"/>
      <c r="E2" s="43"/>
    </row>
    <row r="4" spans="1:9" s="3" customFormat="1" ht="45" customHeight="1" x14ac:dyDescent="0.25">
      <c r="A4" s="13" t="s">
        <v>300</v>
      </c>
      <c r="B4" s="13" t="s">
        <v>301</v>
      </c>
      <c r="C4" s="13" t="s">
        <v>302</v>
      </c>
      <c r="D4" s="14" t="s">
        <v>303</v>
      </c>
      <c r="E4" s="14" t="s">
        <v>304</v>
      </c>
    </row>
    <row r="5" spans="1:9" x14ac:dyDescent="0.25">
      <c r="A5" s="27" t="s">
        <v>178</v>
      </c>
      <c r="B5" s="15" t="s">
        <v>163</v>
      </c>
      <c r="C5" s="16" t="s">
        <v>305</v>
      </c>
      <c r="D5" s="17">
        <v>41000000</v>
      </c>
      <c r="E5" s="17"/>
    </row>
    <row r="6" spans="1:9" x14ac:dyDescent="0.25">
      <c r="A6" s="5"/>
      <c r="B6" s="6" t="s">
        <v>164</v>
      </c>
      <c r="C6" s="7" t="s">
        <v>305</v>
      </c>
      <c r="D6" s="8">
        <v>85000000</v>
      </c>
      <c r="E6" s="8">
        <v>20000000</v>
      </c>
    </row>
    <row r="7" spans="1:9" x14ac:dyDescent="0.25">
      <c r="A7" s="5"/>
      <c r="B7" s="6" t="s">
        <v>165</v>
      </c>
      <c r="C7" s="7" t="s">
        <v>305</v>
      </c>
      <c r="D7" s="8">
        <v>20000000</v>
      </c>
      <c r="E7" s="8">
        <v>10000000</v>
      </c>
    </row>
    <row r="8" spans="1:9" x14ac:dyDescent="0.25">
      <c r="A8" s="5"/>
      <c r="B8" s="6" t="s">
        <v>166</v>
      </c>
      <c r="C8" s="7" t="s">
        <v>305</v>
      </c>
      <c r="D8" s="8">
        <v>22900000</v>
      </c>
      <c r="E8" s="8">
        <v>2000000</v>
      </c>
    </row>
    <row r="9" spans="1:9" x14ac:dyDescent="0.25">
      <c r="A9" s="5"/>
      <c r="B9" s="6" t="s">
        <v>308</v>
      </c>
      <c r="C9" s="7" t="s">
        <v>305</v>
      </c>
      <c r="D9" s="8">
        <v>33000000</v>
      </c>
      <c r="E9" s="8">
        <v>18000000</v>
      </c>
    </row>
    <row r="10" spans="1:9" x14ac:dyDescent="0.25">
      <c r="A10" s="5"/>
      <c r="B10" s="6" t="s">
        <v>167</v>
      </c>
      <c r="C10" s="7" t="s">
        <v>305</v>
      </c>
      <c r="D10" s="8">
        <v>140000000</v>
      </c>
      <c r="E10" s="8">
        <v>20000000</v>
      </c>
    </row>
    <row r="11" spans="1:9" x14ac:dyDescent="0.25">
      <c r="A11" s="5"/>
      <c r="B11" s="6" t="s">
        <v>168</v>
      </c>
      <c r="C11" s="7" t="s">
        <v>305</v>
      </c>
      <c r="D11" s="8">
        <v>5000000</v>
      </c>
      <c r="E11" s="8">
        <v>350000</v>
      </c>
    </row>
    <row r="12" spans="1:9" x14ac:dyDescent="0.25">
      <c r="A12" s="5"/>
      <c r="B12" s="6" t="s">
        <v>169</v>
      </c>
      <c r="C12" s="7" t="s">
        <v>305</v>
      </c>
      <c r="D12" s="8">
        <v>6600000</v>
      </c>
      <c r="E12" s="8">
        <v>3300000</v>
      </c>
    </row>
    <row r="13" spans="1:9" x14ac:dyDescent="0.25">
      <c r="A13" s="5"/>
      <c r="B13" s="6" t="s">
        <v>170</v>
      </c>
      <c r="C13" s="7" t="s">
        <v>305</v>
      </c>
      <c r="D13" s="8">
        <v>90000000</v>
      </c>
      <c r="E13" s="8">
        <v>12500000</v>
      </c>
    </row>
    <row r="14" spans="1:9" x14ac:dyDescent="0.25">
      <c r="A14" s="5"/>
      <c r="B14" s="6" t="s">
        <v>171</v>
      </c>
      <c r="C14" s="7" t="s">
        <v>305</v>
      </c>
      <c r="D14" s="8">
        <v>17000000</v>
      </c>
      <c r="E14" s="8">
        <v>2000000</v>
      </c>
    </row>
    <row r="15" spans="1:9" x14ac:dyDescent="0.25">
      <c r="A15" s="5"/>
      <c r="B15" s="6" t="s">
        <v>172</v>
      </c>
      <c r="C15" s="7" t="s">
        <v>305</v>
      </c>
      <c r="D15" s="8">
        <v>40000000</v>
      </c>
      <c r="E15" s="8">
        <v>20000000</v>
      </c>
      <c r="I15" t="s">
        <v>307</v>
      </c>
    </row>
    <row r="16" spans="1:9" x14ac:dyDescent="0.25">
      <c r="A16" s="5"/>
      <c r="B16" s="6" t="s">
        <v>173</v>
      </c>
      <c r="C16" s="7" t="s">
        <v>305</v>
      </c>
      <c r="D16" s="8">
        <v>275000000</v>
      </c>
      <c r="E16" s="8">
        <v>20000000</v>
      </c>
    </row>
    <row r="17" spans="1:5" x14ac:dyDescent="0.25">
      <c r="A17" s="5"/>
      <c r="B17" s="6" t="s">
        <v>174</v>
      </c>
      <c r="C17" s="7" t="s">
        <v>305</v>
      </c>
      <c r="D17" s="8">
        <v>3500000</v>
      </c>
      <c r="E17" s="8">
        <v>1500000</v>
      </c>
    </row>
    <row r="18" spans="1:5" x14ac:dyDescent="0.25">
      <c r="A18" s="5"/>
      <c r="B18" s="6" t="s">
        <v>175</v>
      </c>
      <c r="C18" s="7" t="s">
        <v>305</v>
      </c>
      <c r="D18" s="8">
        <v>6000000</v>
      </c>
      <c r="E18" s="8">
        <v>2000000</v>
      </c>
    </row>
    <row r="19" spans="1:5" x14ac:dyDescent="0.25">
      <c r="A19" s="5"/>
      <c r="B19" s="6" t="s">
        <v>176</v>
      </c>
      <c r="C19" s="7" t="s">
        <v>306</v>
      </c>
      <c r="D19" s="8">
        <v>29000000</v>
      </c>
      <c r="E19" s="8">
        <v>15000000</v>
      </c>
    </row>
    <row r="20" spans="1:5" x14ac:dyDescent="0.25">
      <c r="A20" s="9"/>
      <c r="B20" s="10" t="s">
        <v>177</v>
      </c>
      <c r="C20" s="11" t="s">
        <v>305</v>
      </c>
      <c r="D20" s="12">
        <v>21000000</v>
      </c>
      <c r="E20" s="12">
        <v>12500000</v>
      </c>
    </row>
  </sheetData>
  <mergeCells count="1">
    <mergeCell ref="A2:E2"/>
  </mergeCells>
  <pageMargins left="0.98425196850393704" right="0.19685039370078741" top="0.31496062992125984" bottom="0.31496062992125984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59"/>
  <sheetViews>
    <sheetView zoomScaleNormal="100" workbookViewId="0"/>
  </sheetViews>
  <sheetFormatPr baseColWidth="10" defaultRowHeight="15" x14ac:dyDescent="0.25"/>
  <cols>
    <col min="1" max="1" width="16.7109375" style="2" customWidth="1"/>
    <col min="2" max="2" width="23.85546875" customWidth="1"/>
    <col min="3" max="3" width="9" style="4" customWidth="1"/>
    <col min="4" max="4" width="15.7109375" style="1" customWidth="1"/>
    <col min="5" max="5" width="14.140625" style="1" customWidth="1"/>
  </cols>
  <sheetData>
    <row r="2" spans="1:5" ht="18.75" x14ac:dyDescent="0.25">
      <c r="A2" s="42" t="s">
        <v>319</v>
      </c>
      <c r="B2" s="43"/>
      <c r="C2" s="43"/>
      <c r="D2" s="43"/>
      <c r="E2" s="43"/>
    </row>
    <row r="4" spans="1:5" s="3" customFormat="1" ht="45" customHeight="1" x14ac:dyDescent="0.25">
      <c r="A4" s="13" t="s">
        <v>300</v>
      </c>
      <c r="B4" s="13" t="s">
        <v>301</v>
      </c>
      <c r="C4" s="13" t="s">
        <v>302</v>
      </c>
      <c r="D4" s="14" t="s">
        <v>303</v>
      </c>
      <c r="E4" s="14" t="s">
        <v>304</v>
      </c>
    </row>
    <row r="5" spans="1:5" x14ac:dyDescent="0.25">
      <c r="A5" s="27" t="s">
        <v>217</v>
      </c>
      <c r="B5" s="15" t="s">
        <v>179</v>
      </c>
      <c r="C5" s="16" t="s">
        <v>305</v>
      </c>
      <c r="D5" s="17">
        <v>8500000</v>
      </c>
      <c r="E5" s="17">
        <v>4250000</v>
      </c>
    </row>
    <row r="6" spans="1:5" x14ac:dyDescent="0.25">
      <c r="A6" s="5"/>
      <c r="B6" s="6" t="s">
        <v>180</v>
      </c>
      <c r="C6" s="7" t="s">
        <v>305</v>
      </c>
      <c r="D6" s="8">
        <v>3800000</v>
      </c>
      <c r="E6" s="8"/>
    </row>
    <row r="7" spans="1:5" x14ac:dyDescent="0.25">
      <c r="A7" s="5"/>
      <c r="B7" s="6" t="s">
        <v>181</v>
      </c>
      <c r="C7" s="7" t="s">
        <v>305</v>
      </c>
      <c r="D7" s="8">
        <v>60000000</v>
      </c>
      <c r="E7" s="8"/>
    </row>
    <row r="8" spans="1:5" x14ac:dyDescent="0.25">
      <c r="A8" s="5"/>
      <c r="B8" s="6" t="s">
        <v>182</v>
      </c>
      <c r="C8" s="7" t="s">
        <v>305</v>
      </c>
      <c r="D8" s="8">
        <v>7500000</v>
      </c>
      <c r="E8" s="8">
        <v>1000000</v>
      </c>
    </row>
    <row r="9" spans="1:5" x14ac:dyDescent="0.25">
      <c r="A9" s="5"/>
      <c r="B9" s="6" t="s">
        <v>183</v>
      </c>
      <c r="C9" s="7" t="s">
        <v>305</v>
      </c>
      <c r="D9" s="8">
        <v>4750000</v>
      </c>
      <c r="E9" s="8">
        <v>1200000</v>
      </c>
    </row>
    <row r="10" spans="1:5" x14ac:dyDescent="0.25">
      <c r="A10" s="5"/>
      <c r="B10" s="6" t="s">
        <v>184</v>
      </c>
      <c r="C10" s="7" t="s">
        <v>305</v>
      </c>
      <c r="D10" s="8">
        <v>20202653</v>
      </c>
      <c r="E10" s="8"/>
    </row>
    <row r="11" spans="1:5" x14ac:dyDescent="0.25">
      <c r="A11" s="5"/>
      <c r="B11" s="6" t="s">
        <v>185</v>
      </c>
      <c r="C11" s="7" t="s">
        <v>305</v>
      </c>
      <c r="D11" s="8">
        <v>2500000</v>
      </c>
      <c r="E11" s="8"/>
    </row>
    <row r="12" spans="1:5" x14ac:dyDescent="0.25">
      <c r="A12" s="5"/>
      <c r="B12" s="6" t="s">
        <v>186</v>
      </c>
      <c r="C12" s="7" t="s">
        <v>305</v>
      </c>
      <c r="D12" s="8">
        <v>3500000</v>
      </c>
      <c r="E12" s="8">
        <v>1000000</v>
      </c>
    </row>
    <row r="13" spans="1:5" x14ac:dyDescent="0.25">
      <c r="A13" s="5"/>
      <c r="B13" s="6" t="s">
        <v>187</v>
      </c>
      <c r="C13" s="7" t="s">
        <v>305</v>
      </c>
      <c r="D13" s="8">
        <v>50000000</v>
      </c>
      <c r="E13" s="8"/>
    </row>
    <row r="14" spans="1:5" x14ac:dyDescent="0.25">
      <c r="A14" s="5"/>
      <c r="B14" s="6" t="s">
        <v>188</v>
      </c>
      <c r="C14" s="7" t="s">
        <v>306</v>
      </c>
      <c r="D14" s="8">
        <v>2870000</v>
      </c>
      <c r="E14" s="8">
        <v>2500000</v>
      </c>
    </row>
    <row r="15" spans="1:5" x14ac:dyDescent="0.25">
      <c r="A15" s="5"/>
      <c r="B15" s="6" t="s">
        <v>189</v>
      </c>
      <c r="C15" s="7" t="s">
        <v>305</v>
      </c>
      <c r="D15" s="8">
        <v>1400000</v>
      </c>
      <c r="E15" s="8">
        <v>350000</v>
      </c>
    </row>
    <row r="16" spans="1:5" x14ac:dyDescent="0.25">
      <c r="A16" s="5"/>
      <c r="B16" s="6" t="s">
        <v>190</v>
      </c>
      <c r="C16" s="7" t="s">
        <v>305</v>
      </c>
      <c r="D16" s="8">
        <v>4000000</v>
      </c>
      <c r="E16" s="8"/>
    </row>
    <row r="17" spans="1:5" x14ac:dyDescent="0.25">
      <c r="A17" s="5"/>
      <c r="B17" s="6" t="s">
        <v>191</v>
      </c>
      <c r="C17" s="7" t="s">
        <v>305</v>
      </c>
      <c r="D17" s="8">
        <v>4900000</v>
      </c>
      <c r="E17" s="8"/>
    </row>
    <row r="18" spans="1:5" x14ac:dyDescent="0.25">
      <c r="A18" s="5"/>
      <c r="B18" s="6" t="s">
        <v>192</v>
      </c>
      <c r="C18" s="7" t="s">
        <v>305</v>
      </c>
      <c r="D18" s="8">
        <v>2500000</v>
      </c>
      <c r="E18" s="8">
        <v>1200000</v>
      </c>
    </row>
    <row r="19" spans="1:5" x14ac:dyDescent="0.25">
      <c r="A19" s="5"/>
      <c r="B19" s="6" t="s">
        <v>193</v>
      </c>
      <c r="C19" s="7" t="s">
        <v>305</v>
      </c>
      <c r="D19" s="8">
        <v>60000000</v>
      </c>
      <c r="E19" s="8">
        <v>4000000</v>
      </c>
    </row>
    <row r="20" spans="1:5" x14ac:dyDescent="0.25">
      <c r="A20" s="5"/>
      <c r="B20" s="6" t="s">
        <v>194</v>
      </c>
      <c r="C20" s="7" t="s">
        <v>306</v>
      </c>
      <c r="D20" s="8">
        <v>2000000</v>
      </c>
      <c r="E20" s="8"/>
    </row>
    <row r="21" spans="1:5" x14ac:dyDescent="0.25">
      <c r="A21" s="5"/>
      <c r="B21" s="6" t="s">
        <v>195</v>
      </c>
      <c r="C21" s="7" t="s">
        <v>305</v>
      </c>
      <c r="D21" s="8">
        <v>12000000</v>
      </c>
      <c r="E21" s="8">
        <v>2500000</v>
      </c>
    </row>
    <row r="22" spans="1:5" x14ac:dyDescent="0.25">
      <c r="A22" s="5"/>
      <c r="B22" s="6" t="s">
        <v>196</v>
      </c>
      <c r="C22" s="7" t="s">
        <v>305</v>
      </c>
      <c r="D22" s="8">
        <v>4550000</v>
      </c>
      <c r="E22" s="8">
        <v>500000</v>
      </c>
    </row>
    <row r="23" spans="1:5" x14ac:dyDescent="0.25">
      <c r="A23" s="5"/>
      <c r="B23" s="6" t="s">
        <v>197</v>
      </c>
      <c r="C23" s="7" t="s">
        <v>306</v>
      </c>
      <c r="D23" s="8">
        <v>2000000</v>
      </c>
      <c r="E23" s="8"/>
    </row>
    <row r="24" spans="1:5" x14ac:dyDescent="0.25">
      <c r="A24" s="5"/>
      <c r="B24" s="6" t="s">
        <v>198</v>
      </c>
      <c r="C24" s="7" t="s">
        <v>305</v>
      </c>
      <c r="D24" s="8">
        <v>54000000</v>
      </c>
      <c r="E24" s="8">
        <v>7840000</v>
      </c>
    </row>
    <row r="25" spans="1:5" x14ac:dyDescent="0.25">
      <c r="A25" s="5"/>
      <c r="B25" s="6" t="s">
        <v>199</v>
      </c>
      <c r="C25" s="7" t="s">
        <v>306</v>
      </c>
      <c r="D25" s="8">
        <v>29000000</v>
      </c>
      <c r="E25" s="8"/>
    </row>
    <row r="26" spans="1:5" x14ac:dyDescent="0.25">
      <c r="A26" s="5"/>
      <c r="B26" s="6" t="s">
        <v>200</v>
      </c>
      <c r="C26" s="7" t="s">
        <v>305</v>
      </c>
      <c r="D26" s="8">
        <v>15000000</v>
      </c>
      <c r="E26" s="8"/>
    </row>
    <row r="27" spans="1:5" x14ac:dyDescent="0.25">
      <c r="A27" s="5"/>
      <c r="B27" s="6" t="s">
        <v>201</v>
      </c>
      <c r="C27" s="7" t="s">
        <v>305</v>
      </c>
      <c r="D27" s="8">
        <v>31000000</v>
      </c>
      <c r="E27" s="8"/>
    </row>
    <row r="28" spans="1:5" x14ac:dyDescent="0.25">
      <c r="A28" s="5"/>
      <c r="B28" s="6" t="s">
        <v>202</v>
      </c>
      <c r="C28" s="7" t="s">
        <v>306</v>
      </c>
      <c r="D28" s="8">
        <v>12000000</v>
      </c>
      <c r="E28" s="8"/>
    </row>
    <row r="29" spans="1:5" x14ac:dyDescent="0.25">
      <c r="A29" s="5"/>
      <c r="B29" s="6" t="s">
        <v>203</v>
      </c>
      <c r="C29" s="7" t="s">
        <v>305</v>
      </c>
      <c r="D29" s="8">
        <v>2879000</v>
      </c>
      <c r="E29" s="8">
        <v>1439500</v>
      </c>
    </row>
    <row r="30" spans="1:5" x14ac:dyDescent="0.25">
      <c r="A30" s="5"/>
      <c r="B30" s="6" t="s">
        <v>204</v>
      </c>
      <c r="C30" s="7" t="s">
        <v>305</v>
      </c>
      <c r="D30" s="8">
        <v>23000000</v>
      </c>
      <c r="E30" s="8"/>
    </row>
    <row r="31" spans="1:5" x14ac:dyDescent="0.25">
      <c r="A31" s="5"/>
      <c r="B31" s="6" t="s">
        <v>205</v>
      </c>
      <c r="C31" s="7" t="s">
        <v>305</v>
      </c>
      <c r="D31" s="8">
        <v>23500000</v>
      </c>
      <c r="E31" s="8">
        <v>2000000</v>
      </c>
    </row>
    <row r="32" spans="1:5" x14ac:dyDescent="0.25">
      <c r="A32" s="5"/>
      <c r="B32" s="6" t="s">
        <v>206</v>
      </c>
      <c r="C32" s="7" t="s">
        <v>305</v>
      </c>
      <c r="D32" s="8">
        <v>8000000</v>
      </c>
      <c r="E32" s="8"/>
    </row>
    <row r="33" spans="1:6" x14ac:dyDescent="0.25">
      <c r="A33" s="5"/>
      <c r="B33" s="6" t="s">
        <v>314</v>
      </c>
      <c r="C33" s="7" t="s">
        <v>305</v>
      </c>
      <c r="D33" s="8">
        <v>58900000</v>
      </c>
      <c r="E33" s="8">
        <v>29450000</v>
      </c>
    </row>
    <row r="34" spans="1:6" x14ac:dyDescent="0.25">
      <c r="A34" s="5"/>
      <c r="B34" s="6" t="s">
        <v>208</v>
      </c>
      <c r="C34" s="7" t="s">
        <v>305</v>
      </c>
      <c r="D34" s="8">
        <v>15000000</v>
      </c>
      <c r="E34" s="8"/>
    </row>
    <row r="35" spans="1:6" x14ac:dyDescent="0.25">
      <c r="A35" s="5"/>
      <c r="B35" s="6" t="s">
        <v>207</v>
      </c>
      <c r="C35" s="7" t="s">
        <v>305</v>
      </c>
      <c r="D35" s="8">
        <v>17000000</v>
      </c>
      <c r="E35" s="8"/>
    </row>
    <row r="36" spans="1:6" x14ac:dyDescent="0.25">
      <c r="A36" s="5"/>
      <c r="B36" s="6" t="s">
        <v>209</v>
      </c>
      <c r="C36" s="7" t="s">
        <v>305</v>
      </c>
      <c r="D36" s="8">
        <v>32000000</v>
      </c>
      <c r="E36" s="8">
        <v>16000000</v>
      </c>
    </row>
    <row r="37" spans="1:6" x14ac:dyDescent="0.25">
      <c r="A37" s="5"/>
      <c r="B37" s="6" t="s">
        <v>210</v>
      </c>
      <c r="C37" s="7" t="s">
        <v>305</v>
      </c>
      <c r="D37" s="8">
        <v>13500000</v>
      </c>
      <c r="E37" s="8">
        <v>700000</v>
      </c>
    </row>
    <row r="38" spans="1:6" x14ac:dyDescent="0.25">
      <c r="A38" s="5"/>
      <c r="B38" s="6" t="s">
        <v>211</v>
      </c>
      <c r="C38" s="7" t="s">
        <v>305</v>
      </c>
      <c r="D38" s="8">
        <v>6000000</v>
      </c>
      <c r="E38" s="8"/>
    </row>
    <row r="39" spans="1:6" x14ac:dyDescent="0.25">
      <c r="A39" s="5"/>
      <c r="B39" s="6" t="s">
        <v>212</v>
      </c>
      <c r="C39" s="7" t="s">
        <v>305</v>
      </c>
      <c r="D39" s="8">
        <v>750000</v>
      </c>
      <c r="E39" s="8"/>
    </row>
    <row r="40" spans="1:6" x14ac:dyDescent="0.25">
      <c r="A40" s="5"/>
      <c r="B40" s="6" t="s">
        <v>213</v>
      </c>
      <c r="C40" s="7" t="s">
        <v>305</v>
      </c>
      <c r="D40" s="8">
        <v>2300000</v>
      </c>
      <c r="E40" s="8">
        <v>1000000</v>
      </c>
    </row>
    <row r="41" spans="1:6" x14ac:dyDescent="0.25">
      <c r="A41" s="5"/>
      <c r="B41" s="6" t="s">
        <v>214</v>
      </c>
      <c r="C41" s="7" t="s">
        <v>305</v>
      </c>
      <c r="D41" s="8">
        <v>5000000</v>
      </c>
      <c r="E41" s="8">
        <v>2500000</v>
      </c>
    </row>
    <row r="42" spans="1:6" x14ac:dyDescent="0.25">
      <c r="A42" s="5"/>
      <c r="B42" s="6" t="s">
        <v>215</v>
      </c>
      <c r="C42" s="7" t="s">
        <v>305</v>
      </c>
      <c r="D42" s="8">
        <v>15000000</v>
      </c>
      <c r="E42" s="8">
        <v>5000000</v>
      </c>
    </row>
    <row r="43" spans="1:6" x14ac:dyDescent="0.25">
      <c r="A43" s="5"/>
      <c r="B43" s="6" t="s">
        <v>216</v>
      </c>
      <c r="C43" s="38">
        <v>0</v>
      </c>
      <c r="D43" s="39">
        <v>0</v>
      </c>
      <c r="E43" s="39">
        <v>0</v>
      </c>
    </row>
    <row r="44" spans="1:6" x14ac:dyDescent="0.25">
      <c r="A44" s="5"/>
      <c r="B44" s="6" t="s">
        <v>217</v>
      </c>
      <c r="C44" s="7" t="s">
        <v>306</v>
      </c>
      <c r="D44" s="8">
        <v>170000000</v>
      </c>
      <c r="E44" s="8">
        <v>65000000</v>
      </c>
    </row>
    <row r="45" spans="1:6" x14ac:dyDescent="0.25">
      <c r="A45" s="5"/>
      <c r="B45" s="6" t="s">
        <v>218</v>
      </c>
      <c r="C45" s="7" t="s">
        <v>305</v>
      </c>
      <c r="D45" s="8">
        <v>6000000</v>
      </c>
      <c r="E45" s="8"/>
    </row>
    <row r="46" spans="1:6" x14ac:dyDescent="0.25">
      <c r="A46" s="5"/>
      <c r="B46" s="6" t="s">
        <v>219</v>
      </c>
      <c r="C46" s="7" t="s">
        <v>305</v>
      </c>
      <c r="D46" s="8">
        <v>6000000</v>
      </c>
      <c r="E46" s="8">
        <v>3000000</v>
      </c>
    </row>
    <row r="47" spans="1:6" x14ac:dyDescent="0.25">
      <c r="A47" s="5"/>
      <c r="B47" s="6" t="s">
        <v>220</v>
      </c>
      <c r="C47" s="7" t="s">
        <v>305</v>
      </c>
      <c r="D47" s="8">
        <v>47000000</v>
      </c>
      <c r="E47" s="8">
        <v>23500000</v>
      </c>
    </row>
    <row r="48" spans="1:6" x14ac:dyDescent="0.25">
      <c r="A48" s="27" t="s">
        <v>217</v>
      </c>
      <c r="B48" s="6" t="s">
        <v>221</v>
      </c>
      <c r="C48" s="7" t="s">
        <v>305</v>
      </c>
      <c r="D48" s="8">
        <v>2750000</v>
      </c>
      <c r="E48" s="8"/>
      <c r="F48" s="29"/>
    </row>
    <row r="49" spans="1:6" x14ac:dyDescent="0.25">
      <c r="A49" s="5"/>
      <c r="B49" s="29" t="s">
        <v>222</v>
      </c>
      <c r="C49" s="30" t="s">
        <v>305</v>
      </c>
      <c r="D49" s="31">
        <v>7800000</v>
      </c>
      <c r="E49" s="8">
        <v>3900000</v>
      </c>
      <c r="F49" s="29"/>
    </row>
    <row r="50" spans="1:6" x14ac:dyDescent="0.25">
      <c r="A50" s="26"/>
      <c r="B50" s="6" t="s">
        <v>223</v>
      </c>
      <c r="C50" s="7" t="s">
        <v>305</v>
      </c>
      <c r="D50" s="8">
        <v>6000000</v>
      </c>
      <c r="E50" s="8">
        <v>2000000</v>
      </c>
    </row>
    <row r="51" spans="1:6" x14ac:dyDescent="0.25">
      <c r="A51" s="5" t="s">
        <v>307</v>
      </c>
      <c r="B51" s="6" t="s">
        <v>224</v>
      </c>
      <c r="C51" s="7" t="s">
        <v>306</v>
      </c>
      <c r="D51" s="8">
        <v>60000000</v>
      </c>
      <c r="E51" s="8"/>
    </row>
    <row r="52" spans="1:6" x14ac:dyDescent="0.25">
      <c r="A52" s="5"/>
      <c r="B52" s="6" t="s">
        <v>225</v>
      </c>
      <c r="C52" s="7" t="s">
        <v>305</v>
      </c>
      <c r="D52" s="8">
        <v>25000000</v>
      </c>
      <c r="E52" s="8"/>
    </row>
    <row r="53" spans="1:6" x14ac:dyDescent="0.25">
      <c r="A53" s="5"/>
      <c r="B53" s="6" t="s">
        <v>226</v>
      </c>
      <c r="C53" s="7" t="s">
        <v>305</v>
      </c>
      <c r="D53" s="8">
        <v>7000000</v>
      </c>
      <c r="E53" s="8">
        <v>200000</v>
      </c>
    </row>
    <row r="54" spans="1:6" x14ac:dyDescent="0.25">
      <c r="A54" s="5"/>
      <c r="B54" s="6" t="s">
        <v>227</v>
      </c>
      <c r="C54" s="7" t="s">
        <v>306</v>
      </c>
      <c r="D54" s="8">
        <v>6100000</v>
      </c>
      <c r="E54" s="8"/>
    </row>
    <row r="55" spans="1:6" x14ac:dyDescent="0.25">
      <c r="A55" s="5"/>
      <c r="B55" s="6" t="s">
        <v>228</v>
      </c>
      <c r="C55" s="7" t="s">
        <v>305</v>
      </c>
      <c r="D55" s="8">
        <v>18235000</v>
      </c>
      <c r="E55" s="8">
        <v>2530000</v>
      </c>
    </row>
    <row r="56" spans="1:6" x14ac:dyDescent="0.25">
      <c r="A56" s="5"/>
      <c r="B56" s="6" t="s">
        <v>229</v>
      </c>
      <c r="C56" s="7" t="s">
        <v>305</v>
      </c>
      <c r="D56" s="8">
        <v>15000000</v>
      </c>
      <c r="E56" s="8">
        <v>800000</v>
      </c>
    </row>
    <row r="57" spans="1:6" x14ac:dyDescent="0.25">
      <c r="A57" s="5"/>
      <c r="B57" s="6" t="s">
        <v>230</v>
      </c>
      <c r="C57" s="7" t="s">
        <v>305</v>
      </c>
      <c r="D57" s="8">
        <v>6000000</v>
      </c>
      <c r="E57" s="8">
        <v>400000</v>
      </c>
    </row>
    <row r="58" spans="1:6" x14ac:dyDescent="0.25">
      <c r="A58" s="5"/>
      <c r="B58" s="6" t="s">
        <v>231</v>
      </c>
      <c r="C58" s="7" t="s">
        <v>305</v>
      </c>
      <c r="D58" s="8">
        <v>5000000</v>
      </c>
      <c r="E58" s="8"/>
    </row>
    <row r="59" spans="1:6" x14ac:dyDescent="0.25">
      <c r="A59" s="9"/>
      <c r="B59" s="10" t="s">
        <v>232</v>
      </c>
      <c r="C59" s="11" t="s">
        <v>305</v>
      </c>
      <c r="D59" s="12">
        <v>18500000</v>
      </c>
      <c r="E59" s="12"/>
    </row>
  </sheetData>
  <mergeCells count="1">
    <mergeCell ref="A2:E2"/>
  </mergeCells>
  <pageMargins left="0.98425196850393704" right="0.19685039370078741" top="0.31496062992125984" bottom="0.31496062992125984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F51"/>
  <sheetViews>
    <sheetView zoomScaleNormal="100" workbookViewId="0"/>
  </sheetViews>
  <sheetFormatPr baseColWidth="10" defaultRowHeight="15" x14ac:dyDescent="0.25"/>
  <cols>
    <col min="1" max="1" width="16.7109375" style="2" customWidth="1"/>
    <col min="2" max="2" width="23.85546875" customWidth="1"/>
    <col min="3" max="3" width="9" style="4" customWidth="1"/>
    <col min="4" max="4" width="15.7109375" style="1" customWidth="1"/>
    <col min="5" max="5" width="14.140625" style="1" customWidth="1"/>
  </cols>
  <sheetData>
    <row r="2" spans="1:6" ht="18.75" x14ac:dyDescent="0.25">
      <c r="A2" s="42" t="s">
        <v>319</v>
      </c>
      <c r="B2" s="43"/>
      <c r="C2" s="43"/>
      <c r="D2" s="43"/>
      <c r="E2" s="43"/>
    </row>
    <row r="4" spans="1:6" s="3" customFormat="1" ht="45" customHeight="1" x14ac:dyDescent="0.25">
      <c r="A4" s="13" t="s">
        <v>300</v>
      </c>
      <c r="B4" s="13" t="s">
        <v>301</v>
      </c>
      <c r="C4" s="13" t="s">
        <v>302</v>
      </c>
      <c r="D4" s="14" t="s">
        <v>303</v>
      </c>
      <c r="E4" s="14" t="s">
        <v>304</v>
      </c>
    </row>
    <row r="5" spans="1:6" x14ac:dyDescent="0.25">
      <c r="A5" s="26" t="s">
        <v>265</v>
      </c>
      <c r="B5" s="6" t="s">
        <v>233</v>
      </c>
      <c r="C5" s="7" t="s">
        <v>305</v>
      </c>
      <c r="D5" s="8">
        <v>2279680</v>
      </c>
      <c r="E5" s="8">
        <v>1140000</v>
      </c>
      <c r="F5" s="19"/>
    </row>
    <row r="6" spans="1:6" x14ac:dyDescent="0.25">
      <c r="A6" s="5"/>
      <c r="B6" s="6" t="s">
        <v>234</v>
      </c>
      <c r="C6" s="7" t="s">
        <v>305</v>
      </c>
      <c r="D6" s="8">
        <v>57000000</v>
      </c>
      <c r="E6" s="8">
        <v>20000000</v>
      </c>
    </row>
    <row r="7" spans="1:6" x14ac:dyDescent="0.25">
      <c r="A7" s="5"/>
      <c r="B7" s="6" t="s">
        <v>235</v>
      </c>
      <c r="C7" s="7" t="s">
        <v>305</v>
      </c>
      <c r="D7" s="8">
        <v>18000000</v>
      </c>
      <c r="E7" s="8"/>
    </row>
    <row r="8" spans="1:6" x14ac:dyDescent="0.25">
      <c r="A8" s="5"/>
      <c r="B8" s="6" t="s">
        <v>236</v>
      </c>
      <c r="C8" s="7" t="s">
        <v>305</v>
      </c>
      <c r="D8" s="8">
        <v>45000000</v>
      </c>
      <c r="E8" s="8">
        <v>22500000</v>
      </c>
    </row>
    <row r="9" spans="1:6" x14ac:dyDescent="0.25">
      <c r="A9" s="5"/>
      <c r="B9" s="6" t="s">
        <v>237</v>
      </c>
      <c r="C9" s="7" t="s">
        <v>305</v>
      </c>
      <c r="D9" s="8">
        <v>10150000</v>
      </c>
      <c r="E9" s="8"/>
    </row>
    <row r="10" spans="1:6" x14ac:dyDescent="0.25">
      <c r="A10" s="5"/>
      <c r="B10" s="6" t="s">
        <v>238</v>
      </c>
      <c r="C10" s="7" t="s">
        <v>305</v>
      </c>
      <c r="D10" s="8">
        <v>14500000</v>
      </c>
      <c r="E10" s="8"/>
    </row>
    <row r="11" spans="1:6" x14ac:dyDescent="0.25">
      <c r="A11" s="5"/>
      <c r="B11" s="6" t="s">
        <v>239</v>
      </c>
      <c r="C11" s="7" t="s">
        <v>305</v>
      </c>
      <c r="D11" s="8">
        <v>7174733</v>
      </c>
      <c r="E11" s="8">
        <v>3400000</v>
      </c>
    </row>
    <row r="12" spans="1:6" x14ac:dyDescent="0.25">
      <c r="A12" s="5"/>
      <c r="B12" s="6" t="s">
        <v>240</v>
      </c>
      <c r="C12" s="7" t="s">
        <v>305</v>
      </c>
      <c r="D12" s="8">
        <v>12000000</v>
      </c>
      <c r="E12" s="8">
        <v>6000000</v>
      </c>
    </row>
    <row r="13" spans="1:6" x14ac:dyDescent="0.25">
      <c r="A13" s="5"/>
      <c r="B13" s="6" t="s">
        <v>241</v>
      </c>
      <c r="C13" s="7" t="s">
        <v>305</v>
      </c>
      <c r="D13" s="8">
        <v>7000000</v>
      </c>
      <c r="E13" s="8"/>
    </row>
    <row r="14" spans="1:6" x14ac:dyDescent="0.25">
      <c r="A14" s="5"/>
      <c r="B14" s="6" t="s">
        <v>242</v>
      </c>
      <c r="C14" s="7" t="s">
        <v>305</v>
      </c>
      <c r="D14" s="8">
        <v>11865000</v>
      </c>
      <c r="E14" s="8"/>
    </row>
    <row r="15" spans="1:6" x14ac:dyDescent="0.25">
      <c r="A15" s="5"/>
      <c r="B15" s="6" t="s">
        <v>243</v>
      </c>
      <c r="C15" s="7" t="s">
        <v>305</v>
      </c>
      <c r="D15" s="8">
        <v>9500000</v>
      </c>
      <c r="E15" s="8">
        <v>4750000</v>
      </c>
    </row>
    <row r="16" spans="1:6" x14ac:dyDescent="0.25">
      <c r="A16" s="5"/>
      <c r="B16" s="6" t="s">
        <v>244</v>
      </c>
      <c r="C16" s="7" t="s">
        <v>305</v>
      </c>
      <c r="D16" s="8">
        <v>22000000</v>
      </c>
      <c r="E16" s="8"/>
    </row>
    <row r="17" spans="1:5" x14ac:dyDescent="0.25">
      <c r="A17" s="5"/>
      <c r="B17" s="6" t="s">
        <v>245</v>
      </c>
      <c r="C17" s="7" t="s">
        <v>305</v>
      </c>
      <c r="D17" s="8">
        <v>6000000</v>
      </c>
      <c r="E17" s="8"/>
    </row>
    <row r="18" spans="1:5" x14ac:dyDescent="0.25">
      <c r="A18" s="5"/>
      <c r="B18" s="6" t="s">
        <v>246</v>
      </c>
      <c r="C18" s="7" t="s">
        <v>305</v>
      </c>
      <c r="D18" s="8">
        <v>15000000</v>
      </c>
      <c r="E18" s="8"/>
    </row>
    <row r="19" spans="1:5" x14ac:dyDescent="0.25">
      <c r="A19" s="5"/>
      <c r="B19" s="6" t="s">
        <v>247</v>
      </c>
      <c r="C19" s="7" t="s">
        <v>305</v>
      </c>
      <c r="D19" s="8">
        <v>51000000</v>
      </c>
      <c r="E19" s="8"/>
    </row>
    <row r="20" spans="1:5" x14ac:dyDescent="0.25">
      <c r="A20" s="5"/>
      <c r="B20" s="6" t="s">
        <v>315</v>
      </c>
      <c r="C20" s="7" t="s">
        <v>305</v>
      </c>
      <c r="D20" s="8">
        <v>35000000</v>
      </c>
      <c r="E20" s="8"/>
    </row>
    <row r="21" spans="1:5" x14ac:dyDescent="0.25">
      <c r="A21" s="5"/>
      <c r="B21" s="6" t="s">
        <v>248</v>
      </c>
      <c r="C21" s="7" t="s">
        <v>305</v>
      </c>
      <c r="D21" s="8">
        <v>18000000</v>
      </c>
      <c r="E21" s="8"/>
    </row>
    <row r="22" spans="1:5" x14ac:dyDescent="0.25">
      <c r="A22" s="5"/>
      <c r="B22" s="6" t="s">
        <v>249</v>
      </c>
      <c r="C22" s="7" t="s">
        <v>305</v>
      </c>
      <c r="D22" s="8">
        <v>10545613</v>
      </c>
      <c r="E22" s="8"/>
    </row>
    <row r="23" spans="1:5" x14ac:dyDescent="0.25">
      <c r="A23" s="5"/>
      <c r="B23" s="6" t="s">
        <v>250</v>
      </c>
      <c r="C23" s="7" t="s">
        <v>305</v>
      </c>
      <c r="D23" s="8">
        <v>16600000</v>
      </c>
      <c r="E23" s="8">
        <v>3400000</v>
      </c>
    </row>
    <row r="24" spans="1:5" x14ac:dyDescent="0.25">
      <c r="A24" s="5"/>
      <c r="B24" s="6" t="s">
        <v>251</v>
      </c>
      <c r="C24" s="7" t="s">
        <v>305</v>
      </c>
      <c r="D24" s="8">
        <v>10000000</v>
      </c>
      <c r="E24" s="8">
        <v>1000000</v>
      </c>
    </row>
    <row r="25" spans="1:5" x14ac:dyDescent="0.25">
      <c r="A25" s="5"/>
      <c r="B25" s="6" t="s">
        <v>252</v>
      </c>
      <c r="C25" s="7" t="s">
        <v>305</v>
      </c>
      <c r="D25" s="8">
        <v>22500000</v>
      </c>
      <c r="E25" s="8"/>
    </row>
    <row r="26" spans="1:5" x14ac:dyDescent="0.25">
      <c r="A26" s="5"/>
      <c r="B26" s="6" t="s">
        <v>253</v>
      </c>
      <c r="C26" s="7" t="s">
        <v>305</v>
      </c>
      <c r="D26" s="8">
        <v>63000000</v>
      </c>
      <c r="E26" s="8"/>
    </row>
    <row r="27" spans="1:5" x14ac:dyDescent="0.25">
      <c r="A27" s="5"/>
      <c r="B27" s="6" t="s">
        <v>254</v>
      </c>
      <c r="C27" s="7" t="s">
        <v>305</v>
      </c>
      <c r="D27" s="8">
        <v>22000000</v>
      </c>
      <c r="E27" s="8">
        <v>11000000</v>
      </c>
    </row>
    <row r="28" spans="1:5" x14ac:dyDescent="0.25">
      <c r="A28" s="5"/>
      <c r="B28" s="6" t="s">
        <v>255</v>
      </c>
      <c r="C28" s="7" t="s">
        <v>305</v>
      </c>
      <c r="D28" s="8">
        <v>15000000</v>
      </c>
      <c r="E28" s="8"/>
    </row>
    <row r="29" spans="1:5" x14ac:dyDescent="0.25">
      <c r="A29" s="5"/>
      <c r="B29" s="6" t="s">
        <v>256</v>
      </c>
      <c r="C29" s="7" t="s">
        <v>305</v>
      </c>
      <c r="D29" s="8">
        <v>21000000</v>
      </c>
      <c r="E29" s="8"/>
    </row>
    <row r="30" spans="1:5" x14ac:dyDescent="0.25">
      <c r="A30" s="5"/>
      <c r="B30" s="6" t="s">
        <v>257</v>
      </c>
      <c r="C30" s="7" t="s">
        <v>305</v>
      </c>
      <c r="D30" s="8">
        <v>18500000</v>
      </c>
      <c r="E30" s="8">
        <v>9250000</v>
      </c>
    </row>
    <row r="31" spans="1:5" x14ac:dyDescent="0.25">
      <c r="A31" s="5"/>
      <c r="B31" s="6" t="s">
        <v>258</v>
      </c>
      <c r="C31" s="7" t="s">
        <v>305</v>
      </c>
      <c r="D31" s="8">
        <v>175000000</v>
      </c>
      <c r="E31" s="8"/>
    </row>
    <row r="32" spans="1:5" x14ac:dyDescent="0.25">
      <c r="A32" s="5"/>
      <c r="B32" s="6" t="s">
        <v>259</v>
      </c>
      <c r="C32" s="7" t="s">
        <v>305</v>
      </c>
      <c r="D32" s="8">
        <v>5250000</v>
      </c>
      <c r="E32" s="8">
        <v>1800000</v>
      </c>
    </row>
    <row r="33" spans="1:5" x14ac:dyDescent="0.25">
      <c r="A33" s="5"/>
      <c r="B33" s="6" t="s">
        <v>260</v>
      </c>
      <c r="C33" s="7" t="s">
        <v>305</v>
      </c>
      <c r="D33" s="8">
        <v>8000000</v>
      </c>
      <c r="E33" s="8">
        <v>2000000</v>
      </c>
    </row>
    <row r="34" spans="1:5" x14ac:dyDescent="0.25">
      <c r="A34" s="5"/>
      <c r="B34" s="6" t="s">
        <v>261</v>
      </c>
      <c r="C34" s="7" t="s">
        <v>305</v>
      </c>
      <c r="D34" s="8">
        <v>4500000</v>
      </c>
      <c r="E34" s="37">
        <v>2550000</v>
      </c>
    </row>
    <row r="35" spans="1:5" x14ac:dyDescent="0.25">
      <c r="A35" s="5"/>
      <c r="B35" s="6" t="s">
        <v>262</v>
      </c>
      <c r="C35" s="7" t="s">
        <v>305</v>
      </c>
      <c r="D35" s="8">
        <v>13199120</v>
      </c>
      <c r="E35" s="8">
        <v>104087.8</v>
      </c>
    </row>
    <row r="36" spans="1:5" x14ac:dyDescent="0.25">
      <c r="A36" s="5"/>
      <c r="B36" s="6" t="s">
        <v>263</v>
      </c>
      <c r="C36" s="7" t="s">
        <v>305</v>
      </c>
      <c r="D36" s="8">
        <v>30400000</v>
      </c>
      <c r="E36" s="8"/>
    </row>
    <row r="37" spans="1:5" x14ac:dyDescent="0.25">
      <c r="A37" s="5"/>
      <c r="B37" s="6" t="s">
        <v>264</v>
      </c>
      <c r="C37" s="7" t="s">
        <v>305</v>
      </c>
      <c r="D37" s="8">
        <v>25000000</v>
      </c>
      <c r="E37" s="8">
        <v>12500000</v>
      </c>
    </row>
    <row r="38" spans="1:5" x14ac:dyDescent="0.25">
      <c r="A38" s="5"/>
      <c r="B38" s="6" t="s">
        <v>265</v>
      </c>
      <c r="C38" s="7" t="s">
        <v>305</v>
      </c>
      <c r="D38" s="8">
        <v>380000000</v>
      </c>
      <c r="E38" s="8">
        <v>30000000</v>
      </c>
    </row>
    <row r="39" spans="1:5" x14ac:dyDescent="0.25">
      <c r="A39" s="5"/>
      <c r="B39" s="6" t="s">
        <v>266</v>
      </c>
      <c r="C39" s="7" t="s">
        <v>305</v>
      </c>
      <c r="D39" s="8">
        <v>20000000</v>
      </c>
      <c r="E39" s="8">
        <v>10000000</v>
      </c>
    </row>
    <row r="40" spans="1:5" x14ac:dyDescent="0.25">
      <c r="A40" s="5"/>
      <c r="B40" s="6" t="s">
        <v>267</v>
      </c>
      <c r="C40" s="7" t="s">
        <v>305</v>
      </c>
      <c r="D40" s="8">
        <v>55000000</v>
      </c>
      <c r="E40" s="8">
        <v>10000000</v>
      </c>
    </row>
    <row r="41" spans="1:5" x14ac:dyDescent="0.25">
      <c r="A41" s="5"/>
      <c r="B41" s="6" t="s">
        <v>268</v>
      </c>
      <c r="C41" s="7" t="s">
        <v>305</v>
      </c>
      <c r="D41" s="8">
        <v>18000000</v>
      </c>
      <c r="E41" s="8"/>
    </row>
    <row r="42" spans="1:5" x14ac:dyDescent="0.25">
      <c r="A42" s="5"/>
      <c r="B42" s="6" t="s">
        <v>269</v>
      </c>
      <c r="C42" s="7" t="s">
        <v>305</v>
      </c>
      <c r="D42" s="8">
        <v>81000000</v>
      </c>
      <c r="E42" s="8">
        <v>30000000</v>
      </c>
    </row>
    <row r="43" spans="1:5" x14ac:dyDescent="0.25">
      <c r="A43" s="5"/>
      <c r="B43" s="6" t="s">
        <v>270</v>
      </c>
      <c r="C43" s="7" t="s">
        <v>305</v>
      </c>
      <c r="D43" s="8">
        <v>20000000</v>
      </c>
      <c r="E43" s="8">
        <v>15000000</v>
      </c>
    </row>
    <row r="44" spans="1:5" x14ac:dyDescent="0.25">
      <c r="A44" s="5"/>
      <c r="B44" s="6" t="s">
        <v>271</v>
      </c>
      <c r="C44" s="7" t="s">
        <v>305</v>
      </c>
      <c r="D44" s="8">
        <v>13000000</v>
      </c>
      <c r="E44" s="8">
        <v>600000</v>
      </c>
    </row>
    <row r="45" spans="1:5" x14ac:dyDescent="0.25">
      <c r="A45" s="5"/>
      <c r="B45" s="6" t="s">
        <v>272</v>
      </c>
      <c r="C45" s="7" t="s">
        <v>305</v>
      </c>
      <c r="D45" s="8">
        <v>13000000</v>
      </c>
      <c r="E45" s="8"/>
    </row>
    <row r="46" spans="1:5" x14ac:dyDescent="0.25">
      <c r="A46" s="5"/>
      <c r="B46" s="6" t="s">
        <v>273</v>
      </c>
      <c r="C46" s="7" t="s">
        <v>305</v>
      </c>
      <c r="D46" s="8">
        <v>22000000</v>
      </c>
      <c r="E46" s="8">
        <v>11000000</v>
      </c>
    </row>
    <row r="47" spans="1:5" x14ac:dyDescent="0.25">
      <c r="A47" s="5"/>
      <c r="B47" s="6" t="s">
        <v>274</v>
      </c>
      <c r="C47" s="7" t="s">
        <v>305</v>
      </c>
      <c r="D47" s="8">
        <v>3340000</v>
      </c>
      <c r="E47" s="8">
        <v>1500000</v>
      </c>
    </row>
    <row r="48" spans="1:5" x14ac:dyDescent="0.25">
      <c r="A48" s="5"/>
      <c r="B48" s="6" t="s">
        <v>275</v>
      </c>
      <c r="C48" s="7" t="s">
        <v>306</v>
      </c>
      <c r="D48" s="8">
        <v>15000000</v>
      </c>
      <c r="E48" s="8">
        <v>2573096.09</v>
      </c>
    </row>
    <row r="49" spans="1:5" x14ac:dyDescent="0.25">
      <c r="A49" s="5"/>
      <c r="B49" s="6" t="s">
        <v>276</v>
      </c>
      <c r="C49" s="7" t="s">
        <v>305</v>
      </c>
      <c r="D49" s="8">
        <v>14000000</v>
      </c>
      <c r="E49" s="8"/>
    </row>
    <row r="50" spans="1:5" x14ac:dyDescent="0.25">
      <c r="A50" s="5"/>
      <c r="B50" s="6" t="s">
        <v>277</v>
      </c>
      <c r="C50" s="7" t="s">
        <v>305</v>
      </c>
      <c r="D50" s="8">
        <v>7000000</v>
      </c>
      <c r="E50" s="8">
        <v>3500000</v>
      </c>
    </row>
    <row r="51" spans="1:5" x14ac:dyDescent="0.25">
      <c r="A51" s="9"/>
      <c r="B51" s="10" t="s">
        <v>278</v>
      </c>
      <c r="C51" s="11" t="s">
        <v>306</v>
      </c>
      <c r="D51" s="12">
        <v>3000000</v>
      </c>
      <c r="E51" s="12"/>
    </row>
  </sheetData>
  <mergeCells count="1">
    <mergeCell ref="A2:E2"/>
  </mergeCells>
  <pageMargins left="0.98425196850393704" right="0.19685039370078741" top="0.31496062992125984" bottom="0.31496062992125984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12"/>
  <sheetViews>
    <sheetView zoomScaleNormal="100" workbookViewId="0">
      <selection activeCell="G28" sqref="G28"/>
    </sheetView>
  </sheetViews>
  <sheetFormatPr baseColWidth="10" defaultRowHeight="15" x14ac:dyDescent="0.25"/>
  <cols>
    <col min="1" max="1" width="19.42578125" style="2" customWidth="1"/>
    <col min="2" max="2" width="23.85546875" customWidth="1"/>
    <col min="3" max="3" width="9" style="4" customWidth="1"/>
    <col min="4" max="4" width="15.7109375" style="1" customWidth="1"/>
    <col min="5" max="5" width="14.140625" style="1" customWidth="1"/>
  </cols>
  <sheetData>
    <row r="2" spans="1:5" ht="18.75" x14ac:dyDescent="0.25">
      <c r="A2" s="42" t="s">
        <v>319</v>
      </c>
      <c r="B2" s="43"/>
      <c r="C2" s="43"/>
      <c r="D2" s="43"/>
      <c r="E2" s="43"/>
    </row>
    <row r="4" spans="1:5" s="3" customFormat="1" ht="45" customHeight="1" x14ac:dyDescent="0.25">
      <c r="A4" s="13" t="s">
        <v>300</v>
      </c>
      <c r="B4" s="13" t="s">
        <v>301</v>
      </c>
      <c r="C4" s="13" t="s">
        <v>302</v>
      </c>
      <c r="D4" s="14" t="s">
        <v>303</v>
      </c>
      <c r="E4" s="14" t="s">
        <v>304</v>
      </c>
    </row>
    <row r="5" spans="1:5" x14ac:dyDescent="0.25">
      <c r="A5" s="27" t="s">
        <v>287</v>
      </c>
      <c r="B5" s="15" t="s">
        <v>279</v>
      </c>
      <c r="C5" s="16" t="s">
        <v>305</v>
      </c>
      <c r="D5" s="17">
        <v>100000000</v>
      </c>
      <c r="E5" s="17">
        <v>50000000</v>
      </c>
    </row>
    <row r="6" spans="1:5" x14ac:dyDescent="0.25">
      <c r="A6" s="5"/>
      <c r="B6" s="6" t="s">
        <v>280</v>
      </c>
      <c r="C6" s="7" t="s">
        <v>305</v>
      </c>
      <c r="D6" s="8">
        <v>80000000</v>
      </c>
      <c r="E6" s="8"/>
    </row>
    <row r="7" spans="1:5" x14ac:dyDescent="0.25">
      <c r="A7" s="5"/>
      <c r="B7" s="6" t="s">
        <v>281</v>
      </c>
      <c r="C7" s="7" t="s">
        <v>305</v>
      </c>
      <c r="D7" s="8">
        <v>80000000</v>
      </c>
      <c r="E7" s="8">
        <v>6000000</v>
      </c>
    </row>
    <row r="8" spans="1:5" x14ac:dyDescent="0.25">
      <c r="A8" s="5"/>
      <c r="B8" s="6" t="s">
        <v>282</v>
      </c>
      <c r="C8" s="7" t="s">
        <v>305</v>
      </c>
      <c r="D8" s="8">
        <v>100000000</v>
      </c>
      <c r="E8" s="8">
        <v>20000000</v>
      </c>
    </row>
    <row r="9" spans="1:5" x14ac:dyDescent="0.25">
      <c r="A9" s="5"/>
      <c r="B9" s="6" t="s">
        <v>283</v>
      </c>
      <c r="C9" s="7" t="s">
        <v>305</v>
      </c>
      <c r="D9" s="8">
        <v>125000000</v>
      </c>
      <c r="E9" s="8">
        <v>46500000</v>
      </c>
    </row>
    <row r="10" spans="1:5" x14ac:dyDescent="0.25">
      <c r="A10" s="5"/>
      <c r="B10" s="6" t="s">
        <v>284</v>
      </c>
      <c r="C10" s="7" t="s">
        <v>305</v>
      </c>
      <c r="D10" s="8">
        <v>220000000</v>
      </c>
      <c r="E10" s="8">
        <v>60000000</v>
      </c>
    </row>
    <row r="11" spans="1:5" x14ac:dyDescent="0.25">
      <c r="A11" s="5"/>
      <c r="B11" s="6" t="s">
        <v>285</v>
      </c>
      <c r="C11" s="7" t="s">
        <v>305</v>
      </c>
      <c r="D11" s="8">
        <v>50000000</v>
      </c>
      <c r="E11" s="8">
        <v>4000000</v>
      </c>
    </row>
    <row r="12" spans="1:5" x14ac:dyDescent="0.25">
      <c r="A12" s="9"/>
      <c r="B12" s="10" t="s">
        <v>286</v>
      </c>
      <c r="C12" s="11" t="s">
        <v>305</v>
      </c>
      <c r="D12" s="12">
        <v>19000000</v>
      </c>
      <c r="E12" s="12">
        <v>9500000</v>
      </c>
    </row>
  </sheetData>
  <mergeCells count="1">
    <mergeCell ref="A2:E2"/>
  </mergeCells>
  <pageMargins left="0.98425196850393704" right="0.19685039370078741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18</vt:i4>
      </vt:variant>
    </vt:vector>
  </HeadingPairs>
  <TitlesOfParts>
    <vt:vector size="28" baseType="lpstr">
      <vt:lpstr>Aigle</vt:lpstr>
      <vt:lpstr>Broye-Vully</vt:lpstr>
      <vt:lpstr>Gros-de-Vaud</vt:lpstr>
      <vt:lpstr>Jura-Nord vaudois</vt:lpstr>
      <vt:lpstr>Lausanne</vt:lpstr>
      <vt:lpstr>Lavaux-Oron</vt:lpstr>
      <vt:lpstr>Morges</vt:lpstr>
      <vt:lpstr>Nyon</vt:lpstr>
      <vt:lpstr>Ouest lausannois</vt:lpstr>
      <vt:lpstr>Riviera-Pays-d'Enhaut</vt:lpstr>
      <vt:lpstr>Aigle!Impression_des_titres</vt:lpstr>
      <vt:lpstr>'Jura-Nord vaudois'!Impression_des_titres</vt:lpstr>
      <vt:lpstr>Lausanne!Impression_des_titres</vt:lpstr>
      <vt:lpstr>'Lavaux-Oron'!Impression_des_titres</vt:lpstr>
      <vt:lpstr>Morges!Impression_des_titres</vt:lpstr>
      <vt:lpstr>Nyon!Impression_des_titres</vt:lpstr>
      <vt:lpstr>'Ouest lausannois'!Impression_des_titres</vt:lpstr>
      <vt:lpstr>'Riviera-Pays-d''Enhaut'!Impression_des_titres</vt:lpstr>
      <vt:lpstr>Aigle!Zone_d_impression</vt:lpstr>
      <vt:lpstr>'Broye-Vully'!Zone_d_impression</vt:lpstr>
      <vt:lpstr>'Gros-de-Vaud'!Zone_d_impression</vt:lpstr>
      <vt:lpstr>'Jura-Nord vaudois'!Zone_d_impression</vt:lpstr>
      <vt:lpstr>Lausanne!Zone_d_impression</vt:lpstr>
      <vt:lpstr>'Lavaux-Oron'!Zone_d_impression</vt:lpstr>
      <vt:lpstr>Morges!Zone_d_impression</vt:lpstr>
      <vt:lpstr>Nyon!Zone_d_impression</vt:lpstr>
      <vt:lpstr>'Ouest lausannois'!Zone_d_impression</vt:lpstr>
      <vt:lpstr>'Riviera-Pays-d''Enhaut'!Zone_d_impression</vt:lpstr>
    </vt:vector>
  </TitlesOfParts>
  <Company>Etat de Vaud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SANTAMARIA Christiane</dc:creator>
  <cp:lastModifiedBy>Clerc Charles-Henri</cp:lastModifiedBy>
  <cp:lastPrinted>2017-12-20T14:06:31Z</cp:lastPrinted>
  <dcterms:created xsi:type="dcterms:W3CDTF">2017-06-22T07:32:06Z</dcterms:created>
  <dcterms:modified xsi:type="dcterms:W3CDTF">2022-06-13T08:57:33Z</dcterms:modified>
</cp:coreProperties>
</file>