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Logement\07_dossiers-communs\web_dl\internet\observatoire\99_nouveau-site-2016\2_statistiques\1_taux-hypothécaire-reference\"/>
    </mc:Choice>
  </mc:AlternateContent>
  <xr:revisionPtr revIDLastSave="0" documentId="13_ncr:1_{6F0AEF19-F483-47F5-8BC1-1D7083526EC5}" xr6:coauthVersionLast="47" xr6:coauthVersionMax="47" xr10:uidLastSave="{00000000-0000-0000-0000-000000000000}"/>
  <bookViews>
    <workbookView xWindow="150" yWindow="105" windowWidth="57090" windowHeight="15330" xr2:uid="{00000000-000D-0000-FFFF-FFFF00000000}"/>
  </bookViews>
  <sheets>
    <sheet name="Graph" sheetId="2" r:id="rId1"/>
    <sheet name="tabl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4" i="1" l="1"/>
  <c r="E68" i="1"/>
  <c r="E69" i="1"/>
  <c r="J106" i="1"/>
  <c r="J107" i="1"/>
  <c r="J108" i="1"/>
  <c r="E72" i="1"/>
  <c r="E70" i="1"/>
  <c r="N103" i="1"/>
  <c r="J105" i="1" s="1"/>
  <c r="O103" i="1"/>
  <c r="E71" i="1"/>
  <c r="J103" i="1" l="1"/>
  <c r="E73" i="1"/>
  <c r="E74" i="1"/>
  <c r="E75" i="1"/>
  <c r="J109" i="1"/>
  <c r="J110" i="1"/>
  <c r="E76" i="1"/>
  <c r="E77" i="1"/>
  <c r="E78" i="1"/>
  <c r="E98" i="1"/>
  <c r="E97" i="1"/>
  <c r="E96" i="1"/>
  <c r="E95" i="1"/>
  <c r="E79" i="1"/>
  <c r="J111" i="1"/>
  <c r="E80" i="1"/>
  <c r="J112" i="1"/>
  <c r="E81" i="1"/>
  <c r="J113" i="1"/>
  <c r="J114" i="1"/>
  <c r="E82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E83" i="1"/>
  <c r="E84" i="1"/>
  <c r="E85" i="1"/>
  <c r="E94" i="1"/>
  <c r="E93" i="1"/>
  <c r="E92" i="1"/>
  <c r="E91" i="1"/>
  <c r="E90" i="1"/>
  <c r="E89" i="1"/>
  <c r="E88" i="1"/>
  <c r="E87" i="1"/>
  <c r="E86" i="1"/>
</calcChain>
</file>

<file path=xl/sharedStrings.xml><?xml version="1.0" encoding="utf-8"?>
<sst xmlns="http://schemas.openxmlformats.org/spreadsheetml/2006/main" count="8" uniqueCount="8">
  <si>
    <t>Dates</t>
  </si>
  <si>
    <t>Taux hypothécaires</t>
  </si>
  <si>
    <t>Taux moyen en %</t>
  </si>
  <si>
    <t>Nombre de jour (année commerciale)</t>
  </si>
  <si>
    <t>Date du jour</t>
  </si>
  <si>
    <t>ds</t>
  </si>
  <si>
    <t>https://www.bwo.admin.ch/bwo/fr/home.html</t>
  </si>
  <si>
    <t>Dernière mise à jour :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</si>
</sst>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u/>
      <sz val="10"/>
      <color indexed="12"/>
      <name val="Arial"/>
    </font>
    <font>
      <b/>
      <sz val="10"/>
      <name val="Arial"/>
    </font>
    <font>
      <sz val="10"/>
      <name val="Arial"/>
    </font>
    <font>
      <sz val="8"/>
      <name val="Arial"/>
      <family val="2"/>
    </font>
    <font>
      <sz val="10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6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0" xfId="0" applyFill="1"/>
    <xf numFmtId="0" fontId="3" fillId="0" borderId="0" xfId="1" applyFill="1" applyAlignment="1" applyProtection="1"/>
    <xf numFmtId="0" fontId="1" fillId="0" borderId="0" xfId="0" applyFont="1"/>
    <xf numFmtId="0" fontId="4" fillId="0" borderId="0" xfId="0" applyFont="1" applyFill="1"/>
    <xf numFmtId="0" fontId="5" fillId="0" borderId="0" xfId="0" applyFont="1"/>
    <xf numFmtId="0" fontId="3" fillId="0" borderId="0" xfId="1" applyFont="1" applyFill="1" applyAlignment="1" applyProtection="1"/>
    <xf numFmtId="0" fontId="6" fillId="0" borderId="0" xfId="0" applyFont="1"/>
    <xf numFmtId="14" fontId="7" fillId="0" borderId="0" xfId="0" applyNumberFormat="1" applyFont="1"/>
    <xf numFmtId="0" fontId="7" fillId="5" borderId="0" xfId="0" applyFont="1" applyFill="1"/>
    <xf numFmtId="0" fontId="8" fillId="0" borderId="0" xfId="1" applyFont="1" applyFill="1" applyAlignment="1" applyProtection="1"/>
    <xf numFmtId="0" fontId="9" fillId="0" borderId="0" xfId="0" applyFont="1"/>
    <xf numFmtId="14" fontId="9" fillId="0" borderId="0" xfId="0" applyNumberFormat="1" applyFont="1"/>
    <xf numFmtId="0" fontId="7" fillId="2" borderId="0" xfId="0" applyFont="1" applyFill="1"/>
    <xf numFmtId="2" fontId="7" fillId="2" borderId="0" xfId="0" applyNumberFormat="1" applyFont="1" applyFill="1"/>
    <xf numFmtId="0" fontId="7" fillId="4" borderId="0" xfId="0" applyFont="1" applyFill="1"/>
    <xf numFmtId="2" fontId="7" fillId="4" borderId="0" xfId="0" applyNumberFormat="1" applyFont="1" applyFill="1"/>
    <xf numFmtId="0" fontId="7" fillId="3" borderId="0" xfId="0" applyFont="1" applyFill="1"/>
    <xf numFmtId="2" fontId="7" fillId="3" borderId="0" xfId="0" applyNumberFormat="1" applyFont="1" applyFill="1"/>
    <xf numFmtId="0" fontId="9" fillId="0" borderId="0" xfId="0" applyFont="1" applyFill="1"/>
    <xf numFmtId="14" fontId="10" fillId="3" borderId="0" xfId="0" applyNumberFormat="1" applyFont="1" applyFill="1" applyAlignment="1">
      <alignment horizontal="center" wrapText="1"/>
    </xf>
    <xf numFmtId="164" fontId="9" fillId="0" borderId="0" xfId="0" applyNumberFormat="1" applyFont="1"/>
    <xf numFmtId="14" fontId="10" fillId="5" borderId="0" xfId="0" applyNumberFormat="1" applyFont="1" applyFill="1" applyAlignment="1">
      <alignment horizontal="center" wrapText="1"/>
    </xf>
    <xf numFmtId="14" fontId="10" fillId="2" borderId="0" xfId="0" applyNumberFormat="1" applyFont="1" applyFill="1" applyAlignment="1">
      <alignment horizontal="center" wrapText="1"/>
    </xf>
    <xf numFmtId="0" fontId="10" fillId="0" borderId="0" xfId="0" applyNumberFormat="1" applyFont="1" applyFill="1" applyAlignment="1">
      <alignment horizontal="center" wrapText="1"/>
    </xf>
    <xf numFmtId="0" fontId="10" fillId="0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Fill="1" applyAlignment="1">
      <alignment horizontal="center" wrapText="1"/>
    </xf>
    <xf numFmtId="0" fontId="7" fillId="3" borderId="0" xfId="0" applyFont="1" applyFill="1" applyAlignment="1">
      <alignment wrapText="1"/>
    </xf>
    <xf numFmtId="14" fontId="10" fillId="0" borderId="0" xfId="0" applyNumberFormat="1" applyFont="1" applyFill="1" applyAlignment="1">
      <alignment horizontal="center" wrapText="1"/>
    </xf>
    <xf numFmtId="0" fontId="7" fillId="2" borderId="0" xfId="0" applyFont="1" applyFill="1" applyAlignment="1">
      <alignment wrapText="1"/>
    </xf>
    <xf numFmtId="0" fontId="7" fillId="2" borderId="0" xfId="0" applyNumberFormat="1" applyFont="1" applyFill="1" applyAlignment="1">
      <alignment wrapText="1"/>
    </xf>
    <xf numFmtId="0" fontId="10" fillId="5" borderId="0" xfId="0" applyNumberFormat="1" applyFont="1" applyFill="1" applyAlignment="1">
      <alignment horizontal="center" wrapText="1"/>
    </xf>
    <xf numFmtId="0" fontId="10" fillId="3" borderId="0" xfId="0" applyNumberFormat="1" applyFont="1" applyFill="1" applyAlignment="1">
      <alignment horizontal="center" wrapText="1"/>
    </xf>
    <xf numFmtId="0" fontId="10" fillId="4" borderId="0" xfId="0" applyNumberFormat="1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0" fillId="3" borderId="0" xfId="0" applyFont="1" applyFill="1" applyAlignment="1">
      <alignment horizont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41C3CD"/>
      <rgbColor rgb="008FE1D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CCFF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CH" sz="12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Evolution du taux hypothécaire</a:t>
            </a:r>
            <a:r>
              <a:rPr lang="fr-CH" sz="1200" b="1" i="0" u="none" strike="noStrike" baseline="30000">
                <a:solidFill>
                  <a:srgbClr val="0000FF"/>
                </a:solidFill>
                <a:latin typeface="Arial"/>
                <a:cs typeface="Arial"/>
              </a:rPr>
              <a:t>1</a:t>
            </a:r>
            <a:r>
              <a:rPr lang="fr-CH" sz="1200" b="1" i="0" u="none" strike="noStrike" baseline="0">
                <a:solidFill>
                  <a:srgbClr val="0000FF"/>
                </a:solidFill>
                <a:latin typeface="Arial"/>
                <a:cs typeface="Arial"/>
              </a:rPr>
              <a:t>, Vaud, 1982-2025</a:t>
            </a:r>
          </a:p>
        </c:rich>
      </c:tx>
      <c:layout>
        <c:manualLayout>
          <c:xMode val="edge"/>
          <c:yMode val="edge"/>
          <c:x val="0.19749216300940439"/>
          <c:y val="2.2004889975550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263322884012541E-2"/>
          <c:y val="0.1418094602515905"/>
          <c:w val="0.90909090909090906"/>
          <c:h val="0.69437735709399484"/>
        </c:manualLayout>
      </c:layout>
      <c:lineChart>
        <c:grouping val="standard"/>
        <c:varyColors val="0"/>
        <c:ser>
          <c:idx val="0"/>
          <c:order val="0"/>
          <c:tx>
            <c:strRef>
              <c:f>tabl!$B$5:$B$55</c:f>
              <c:strCache>
                <c:ptCount val="51"/>
                <c:pt idx="0">
                  <c:v>01.12.2025</c:v>
                </c:pt>
                <c:pt idx="1">
                  <c:v>01.11.2025</c:v>
                </c:pt>
                <c:pt idx="2">
                  <c:v>01.10.2025</c:v>
                </c:pt>
                <c:pt idx="3">
                  <c:v>01.09.2025</c:v>
                </c:pt>
                <c:pt idx="4">
                  <c:v>01.08.2025</c:v>
                </c:pt>
                <c:pt idx="5">
                  <c:v>01.07.2025</c:v>
                </c:pt>
                <c:pt idx="6">
                  <c:v>01.06.2025</c:v>
                </c:pt>
                <c:pt idx="7">
                  <c:v>01.05.2025</c:v>
                </c:pt>
                <c:pt idx="8">
                  <c:v>01.04.2025</c:v>
                </c:pt>
                <c:pt idx="9">
                  <c:v>1.5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1.5</c:v>
                </c:pt>
                <c:pt idx="26">
                  <c:v>1.5</c:v>
                </c:pt>
                <c:pt idx="27">
                  <c:v>1.5</c:v>
                </c:pt>
                <c:pt idx="28">
                  <c:v>1.5</c:v>
                </c:pt>
                <c:pt idx="29">
                  <c:v>1.5</c:v>
                </c:pt>
                <c:pt idx="30">
                  <c:v>1.5</c:v>
                </c:pt>
                <c:pt idx="31">
                  <c:v>1.25</c:v>
                </c:pt>
                <c:pt idx="32">
                  <c:v>1.25</c:v>
                </c:pt>
                <c:pt idx="33">
                  <c:v>1.25</c:v>
                </c:pt>
                <c:pt idx="34">
                  <c:v>1.25</c:v>
                </c:pt>
                <c:pt idx="35">
                  <c:v>1.25</c:v>
                </c:pt>
                <c:pt idx="36">
                  <c:v>1.25</c:v>
                </c:pt>
                <c:pt idx="37">
                  <c:v>1.25</c:v>
                </c:pt>
                <c:pt idx="38">
                  <c:v>1.25</c:v>
                </c:pt>
                <c:pt idx="39">
                  <c:v>1.25</c:v>
                </c:pt>
                <c:pt idx="40">
                  <c:v>1.25</c:v>
                </c:pt>
                <c:pt idx="41">
                  <c:v>1.25</c:v>
                </c:pt>
                <c:pt idx="42">
                  <c:v>1.25</c:v>
                </c:pt>
                <c:pt idx="43">
                  <c:v>1.25</c:v>
                </c:pt>
                <c:pt idx="44">
                  <c:v>1.25</c:v>
                </c:pt>
                <c:pt idx="45">
                  <c:v>1.25</c:v>
                </c:pt>
                <c:pt idx="46">
                  <c:v>1.25</c:v>
                </c:pt>
                <c:pt idx="47">
                  <c:v>1.25</c:v>
                </c:pt>
                <c:pt idx="48">
                  <c:v>1.25</c:v>
                </c:pt>
                <c:pt idx="49">
                  <c:v>1.25</c:v>
                </c:pt>
                <c:pt idx="50">
                  <c:v>1.25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tabl!$A$5:$A$530</c:f>
              <c:numCache>
                <c:formatCode>m/d/yyyy</c:formatCode>
                <c:ptCount val="526"/>
                <c:pt idx="0">
                  <c:v>45992</c:v>
                </c:pt>
                <c:pt idx="1">
                  <c:v>45962</c:v>
                </c:pt>
                <c:pt idx="2">
                  <c:v>45931</c:v>
                </c:pt>
                <c:pt idx="3">
                  <c:v>45901</c:v>
                </c:pt>
                <c:pt idx="4">
                  <c:v>45870</c:v>
                </c:pt>
                <c:pt idx="5">
                  <c:v>45839</c:v>
                </c:pt>
                <c:pt idx="6">
                  <c:v>45809</c:v>
                </c:pt>
                <c:pt idx="7">
                  <c:v>45778</c:v>
                </c:pt>
                <c:pt idx="8">
                  <c:v>45748</c:v>
                </c:pt>
                <c:pt idx="9">
                  <c:v>45717</c:v>
                </c:pt>
                <c:pt idx="10">
                  <c:v>45689</c:v>
                </c:pt>
                <c:pt idx="11">
                  <c:v>45658</c:v>
                </c:pt>
                <c:pt idx="12">
                  <c:v>45627</c:v>
                </c:pt>
                <c:pt idx="13">
                  <c:v>45597</c:v>
                </c:pt>
                <c:pt idx="14">
                  <c:v>45566</c:v>
                </c:pt>
                <c:pt idx="15">
                  <c:v>45536</c:v>
                </c:pt>
                <c:pt idx="16">
                  <c:v>45505</c:v>
                </c:pt>
                <c:pt idx="17">
                  <c:v>45474</c:v>
                </c:pt>
                <c:pt idx="18">
                  <c:v>45444</c:v>
                </c:pt>
                <c:pt idx="19">
                  <c:v>45413</c:v>
                </c:pt>
                <c:pt idx="20">
                  <c:v>45383</c:v>
                </c:pt>
                <c:pt idx="21">
                  <c:v>45352</c:v>
                </c:pt>
                <c:pt idx="22">
                  <c:v>45323</c:v>
                </c:pt>
                <c:pt idx="23">
                  <c:v>45292</c:v>
                </c:pt>
                <c:pt idx="24">
                  <c:v>45261</c:v>
                </c:pt>
                <c:pt idx="25">
                  <c:v>45231</c:v>
                </c:pt>
                <c:pt idx="26">
                  <c:v>45200</c:v>
                </c:pt>
                <c:pt idx="27">
                  <c:v>45170</c:v>
                </c:pt>
                <c:pt idx="28">
                  <c:v>45139</c:v>
                </c:pt>
                <c:pt idx="29">
                  <c:v>45108</c:v>
                </c:pt>
                <c:pt idx="30">
                  <c:v>45078</c:v>
                </c:pt>
                <c:pt idx="31">
                  <c:v>45047</c:v>
                </c:pt>
                <c:pt idx="32">
                  <c:v>45017</c:v>
                </c:pt>
                <c:pt idx="33">
                  <c:v>44986</c:v>
                </c:pt>
                <c:pt idx="34">
                  <c:v>44958</c:v>
                </c:pt>
                <c:pt idx="35">
                  <c:v>44927</c:v>
                </c:pt>
                <c:pt idx="36">
                  <c:v>44896</c:v>
                </c:pt>
                <c:pt idx="37">
                  <c:v>44866</c:v>
                </c:pt>
                <c:pt idx="38">
                  <c:v>44835</c:v>
                </c:pt>
                <c:pt idx="39">
                  <c:v>44805</c:v>
                </c:pt>
                <c:pt idx="40">
                  <c:v>44774</c:v>
                </c:pt>
                <c:pt idx="41">
                  <c:v>44743</c:v>
                </c:pt>
                <c:pt idx="42">
                  <c:v>44713</c:v>
                </c:pt>
                <c:pt idx="43">
                  <c:v>44682</c:v>
                </c:pt>
                <c:pt idx="44">
                  <c:v>44652</c:v>
                </c:pt>
                <c:pt idx="45">
                  <c:v>44621</c:v>
                </c:pt>
                <c:pt idx="46">
                  <c:v>44593</c:v>
                </c:pt>
                <c:pt idx="47">
                  <c:v>44562</c:v>
                </c:pt>
                <c:pt idx="48">
                  <c:v>44531</c:v>
                </c:pt>
                <c:pt idx="49">
                  <c:v>44501</c:v>
                </c:pt>
                <c:pt idx="50">
                  <c:v>44470</c:v>
                </c:pt>
                <c:pt idx="51">
                  <c:v>44440</c:v>
                </c:pt>
                <c:pt idx="52">
                  <c:v>44409</c:v>
                </c:pt>
                <c:pt idx="53">
                  <c:v>44378</c:v>
                </c:pt>
                <c:pt idx="54">
                  <c:v>44348</c:v>
                </c:pt>
                <c:pt idx="55">
                  <c:v>44317</c:v>
                </c:pt>
                <c:pt idx="56">
                  <c:v>44287</c:v>
                </c:pt>
                <c:pt idx="57">
                  <c:v>44256</c:v>
                </c:pt>
                <c:pt idx="58">
                  <c:v>44228</c:v>
                </c:pt>
                <c:pt idx="59">
                  <c:v>44197</c:v>
                </c:pt>
                <c:pt idx="60">
                  <c:v>44166</c:v>
                </c:pt>
                <c:pt idx="61">
                  <c:v>44136</c:v>
                </c:pt>
                <c:pt idx="62">
                  <c:v>44105</c:v>
                </c:pt>
                <c:pt idx="63">
                  <c:v>44075</c:v>
                </c:pt>
                <c:pt idx="64">
                  <c:v>44044</c:v>
                </c:pt>
                <c:pt idx="65">
                  <c:v>44013</c:v>
                </c:pt>
                <c:pt idx="66">
                  <c:v>43983</c:v>
                </c:pt>
                <c:pt idx="67">
                  <c:v>43952</c:v>
                </c:pt>
                <c:pt idx="68">
                  <c:v>43922</c:v>
                </c:pt>
                <c:pt idx="69">
                  <c:v>43891</c:v>
                </c:pt>
                <c:pt idx="70">
                  <c:v>43862</c:v>
                </c:pt>
                <c:pt idx="71">
                  <c:v>43831</c:v>
                </c:pt>
                <c:pt idx="72">
                  <c:v>43800</c:v>
                </c:pt>
                <c:pt idx="73">
                  <c:v>43770</c:v>
                </c:pt>
                <c:pt idx="74">
                  <c:v>43739</c:v>
                </c:pt>
                <c:pt idx="75">
                  <c:v>43709</c:v>
                </c:pt>
                <c:pt idx="76">
                  <c:v>43678</c:v>
                </c:pt>
                <c:pt idx="77">
                  <c:v>43647</c:v>
                </c:pt>
                <c:pt idx="78">
                  <c:v>43617</c:v>
                </c:pt>
                <c:pt idx="79">
                  <c:v>43586</c:v>
                </c:pt>
                <c:pt idx="80">
                  <c:v>43556</c:v>
                </c:pt>
                <c:pt idx="81">
                  <c:v>43525</c:v>
                </c:pt>
                <c:pt idx="82">
                  <c:v>43497</c:v>
                </c:pt>
                <c:pt idx="83">
                  <c:v>43466</c:v>
                </c:pt>
                <c:pt idx="84">
                  <c:v>43435</c:v>
                </c:pt>
                <c:pt idx="85">
                  <c:v>43405</c:v>
                </c:pt>
                <c:pt idx="86">
                  <c:v>43374</c:v>
                </c:pt>
                <c:pt idx="87">
                  <c:v>43344</c:v>
                </c:pt>
                <c:pt idx="88">
                  <c:v>43313</c:v>
                </c:pt>
                <c:pt idx="89">
                  <c:v>43282</c:v>
                </c:pt>
                <c:pt idx="90">
                  <c:v>43252</c:v>
                </c:pt>
                <c:pt idx="91">
                  <c:v>43221</c:v>
                </c:pt>
                <c:pt idx="92">
                  <c:v>43191</c:v>
                </c:pt>
                <c:pt idx="93">
                  <c:v>43160</c:v>
                </c:pt>
                <c:pt idx="94">
                  <c:v>43132</c:v>
                </c:pt>
                <c:pt idx="95">
                  <c:v>43101</c:v>
                </c:pt>
                <c:pt idx="96">
                  <c:v>43070</c:v>
                </c:pt>
                <c:pt idx="97">
                  <c:v>43040</c:v>
                </c:pt>
                <c:pt idx="98">
                  <c:v>43009</c:v>
                </c:pt>
                <c:pt idx="99">
                  <c:v>42979</c:v>
                </c:pt>
                <c:pt idx="100">
                  <c:v>42948</c:v>
                </c:pt>
                <c:pt idx="101">
                  <c:v>42917</c:v>
                </c:pt>
                <c:pt idx="102">
                  <c:v>42887</c:v>
                </c:pt>
                <c:pt idx="103">
                  <c:v>42856</c:v>
                </c:pt>
                <c:pt idx="104">
                  <c:v>42826</c:v>
                </c:pt>
                <c:pt idx="105">
                  <c:v>42795</c:v>
                </c:pt>
                <c:pt idx="106">
                  <c:v>42767</c:v>
                </c:pt>
                <c:pt idx="107">
                  <c:v>42736</c:v>
                </c:pt>
                <c:pt idx="108">
                  <c:v>42705</c:v>
                </c:pt>
                <c:pt idx="109">
                  <c:v>42675</c:v>
                </c:pt>
                <c:pt idx="110">
                  <c:v>42644</c:v>
                </c:pt>
                <c:pt idx="111">
                  <c:v>42614</c:v>
                </c:pt>
                <c:pt idx="112">
                  <c:v>42583</c:v>
                </c:pt>
                <c:pt idx="113">
                  <c:v>42552</c:v>
                </c:pt>
                <c:pt idx="114">
                  <c:v>42522</c:v>
                </c:pt>
                <c:pt idx="115">
                  <c:v>42491</c:v>
                </c:pt>
                <c:pt idx="116">
                  <c:v>42461</c:v>
                </c:pt>
                <c:pt idx="117">
                  <c:v>42430</c:v>
                </c:pt>
                <c:pt idx="118">
                  <c:v>42401</c:v>
                </c:pt>
                <c:pt idx="119">
                  <c:v>42370</c:v>
                </c:pt>
                <c:pt idx="120">
                  <c:v>42339</c:v>
                </c:pt>
                <c:pt idx="121">
                  <c:v>42309</c:v>
                </c:pt>
                <c:pt idx="122">
                  <c:v>42278</c:v>
                </c:pt>
                <c:pt idx="123">
                  <c:v>42248</c:v>
                </c:pt>
                <c:pt idx="124">
                  <c:v>42217</c:v>
                </c:pt>
                <c:pt idx="125">
                  <c:v>42186</c:v>
                </c:pt>
                <c:pt idx="126">
                  <c:v>42156</c:v>
                </c:pt>
                <c:pt idx="127">
                  <c:v>42125</c:v>
                </c:pt>
                <c:pt idx="128">
                  <c:v>42095</c:v>
                </c:pt>
                <c:pt idx="129">
                  <c:v>42064</c:v>
                </c:pt>
                <c:pt idx="130">
                  <c:v>42036</c:v>
                </c:pt>
                <c:pt idx="131">
                  <c:v>42005</c:v>
                </c:pt>
                <c:pt idx="132">
                  <c:v>41974</c:v>
                </c:pt>
                <c:pt idx="133">
                  <c:v>41944</c:v>
                </c:pt>
                <c:pt idx="134">
                  <c:v>41913</c:v>
                </c:pt>
                <c:pt idx="135">
                  <c:v>41883</c:v>
                </c:pt>
                <c:pt idx="136">
                  <c:v>41852</c:v>
                </c:pt>
                <c:pt idx="137">
                  <c:v>41821</c:v>
                </c:pt>
                <c:pt idx="138">
                  <c:v>41791</c:v>
                </c:pt>
                <c:pt idx="139">
                  <c:v>41760</c:v>
                </c:pt>
                <c:pt idx="140">
                  <c:v>41730</c:v>
                </c:pt>
                <c:pt idx="141">
                  <c:v>41699</c:v>
                </c:pt>
                <c:pt idx="142">
                  <c:v>41671</c:v>
                </c:pt>
                <c:pt idx="143">
                  <c:v>41640</c:v>
                </c:pt>
                <c:pt idx="144">
                  <c:v>41609</c:v>
                </c:pt>
                <c:pt idx="145">
                  <c:v>41579</c:v>
                </c:pt>
                <c:pt idx="146">
                  <c:v>41548</c:v>
                </c:pt>
                <c:pt idx="147">
                  <c:v>41518</c:v>
                </c:pt>
                <c:pt idx="148">
                  <c:v>41487</c:v>
                </c:pt>
                <c:pt idx="149">
                  <c:v>41456</c:v>
                </c:pt>
                <c:pt idx="150">
                  <c:v>41426</c:v>
                </c:pt>
                <c:pt idx="151">
                  <c:v>41395</c:v>
                </c:pt>
                <c:pt idx="152">
                  <c:v>41365</c:v>
                </c:pt>
                <c:pt idx="153">
                  <c:v>41334</c:v>
                </c:pt>
                <c:pt idx="154">
                  <c:v>41306</c:v>
                </c:pt>
                <c:pt idx="155">
                  <c:v>41275</c:v>
                </c:pt>
                <c:pt idx="156">
                  <c:v>41244</c:v>
                </c:pt>
                <c:pt idx="157">
                  <c:v>41214</c:v>
                </c:pt>
                <c:pt idx="158">
                  <c:v>41183</c:v>
                </c:pt>
                <c:pt idx="159">
                  <c:v>41153</c:v>
                </c:pt>
                <c:pt idx="160">
                  <c:v>41122</c:v>
                </c:pt>
                <c:pt idx="161">
                  <c:v>41091</c:v>
                </c:pt>
                <c:pt idx="162">
                  <c:v>41061</c:v>
                </c:pt>
                <c:pt idx="163">
                  <c:v>41030</c:v>
                </c:pt>
                <c:pt idx="164">
                  <c:v>41000</c:v>
                </c:pt>
                <c:pt idx="165">
                  <c:v>40969</c:v>
                </c:pt>
                <c:pt idx="166">
                  <c:v>40940</c:v>
                </c:pt>
                <c:pt idx="167">
                  <c:v>40909</c:v>
                </c:pt>
                <c:pt idx="168">
                  <c:v>40878</c:v>
                </c:pt>
                <c:pt idx="169">
                  <c:v>40848</c:v>
                </c:pt>
                <c:pt idx="170">
                  <c:v>40817</c:v>
                </c:pt>
                <c:pt idx="171">
                  <c:v>40787</c:v>
                </c:pt>
                <c:pt idx="172">
                  <c:v>40756</c:v>
                </c:pt>
                <c:pt idx="173">
                  <c:v>40725</c:v>
                </c:pt>
                <c:pt idx="174">
                  <c:v>40695</c:v>
                </c:pt>
                <c:pt idx="175">
                  <c:v>40664</c:v>
                </c:pt>
                <c:pt idx="176">
                  <c:v>40634</c:v>
                </c:pt>
                <c:pt idx="177">
                  <c:v>40603</c:v>
                </c:pt>
                <c:pt idx="178">
                  <c:v>40575</c:v>
                </c:pt>
                <c:pt idx="179">
                  <c:v>40544</c:v>
                </c:pt>
                <c:pt idx="180">
                  <c:v>40513</c:v>
                </c:pt>
                <c:pt idx="181">
                  <c:v>40483</c:v>
                </c:pt>
                <c:pt idx="182">
                  <c:v>40452</c:v>
                </c:pt>
                <c:pt idx="183">
                  <c:v>40422</c:v>
                </c:pt>
                <c:pt idx="184">
                  <c:v>40391</c:v>
                </c:pt>
                <c:pt idx="185">
                  <c:v>40360</c:v>
                </c:pt>
                <c:pt idx="186">
                  <c:v>40330</c:v>
                </c:pt>
                <c:pt idx="187">
                  <c:v>40299</c:v>
                </c:pt>
                <c:pt idx="188">
                  <c:v>40269</c:v>
                </c:pt>
                <c:pt idx="189">
                  <c:v>40238</c:v>
                </c:pt>
                <c:pt idx="190">
                  <c:v>40210</c:v>
                </c:pt>
                <c:pt idx="191">
                  <c:v>40179</c:v>
                </c:pt>
                <c:pt idx="192">
                  <c:v>40148</c:v>
                </c:pt>
                <c:pt idx="193">
                  <c:v>40118</c:v>
                </c:pt>
                <c:pt idx="194">
                  <c:v>40087</c:v>
                </c:pt>
                <c:pt idx="195">
                  <c:v>40057</c:v>
                </c:pt>
                <c:pt idx="196">
                  <c:v>40026</c:v>
                </c:pt>
                <c:pt idx="197">
                  <c:v>39995</c:v>
                </c:pt>
                <c:pt idx="198">
                  <c:v>39965</c:v>
                </c:pt>
                <c:pt idx="199">
                  <c:v>39934</c:v>
                </c:pt>
                <c:pt idx="200">
                  <c:v>39904</c:v>
                </c:pt>
                <c:pt idx="201">
                  <c:v>39873</c:v>
                </c:pt>
                <c:pt idx="202">
                  <c:v>39845</c:v>
                </c:pt>
                <c:pt idx="203">
                  <c:v>39814</c:v>
                </c:pt>
                <c:pt idx="204">
                  <c:v>39783</c:v>
                </c:pt>
                <c:pt idx="205">
                  <c:v>39753</c:v>
                </c:pt>
                <c:pt idx="206">
                  <c:v>39722</c:v>
                </c:pt>
                <c:pt idx="207">
                  <c:v>39692</c:v>
                </c:pt>
                <c:pt idx="208">
                  <c:v>39661</c:v>
                </c:pt>
                <c:pt idx="209">
                  <c:v>39630</c:v>
                </c:pt>
                <c:pt idx="210">
                  <c:v>39600</c:v>
                </c:pt>
                <c:pt idx="211">
                  <c:v>39569</c:v>
                </c:pt>
                <c:pt idx="212">
                  <c:v>39539</c:v>
                </c:pt>
                <c:pt idx="213">
                  <c:v>39508</c:v>
                </c:pt>
                <c:pt idx="214">
                  <c:v>39479</c:v>
                </c:pt>
                <c:pt idx="215">
                  <c:v>39448</c:v>
                </c:pt>
                <c:pt idx="216">
                  <c:v>39417</c:v>
                </c:pt>
                <c:pt idx="217">
                  <c:v>39387</c:v>
                </c:pt>
                <c:pt idx="218">
                  <c:v>39356</c:v>
                </c:pt>
                <c:pt idx="219">
                  <c:v>39326</c:v>
                </c:pt>
                <c:pt idx="220">
                  <c:v>39295</c:v>
                </c:pt>
                <c:pt idx="221">
                  <c:v>39264</c:v>
                </c:pt>
                <c:pt idx="222">
                  <c:v>39234</c:v>
                </c:pt>
                <c:pt idx="223">
                  <c:v>39203</c:v>
                </c:pt>
                <c:pt idx="224">
                  <c:v>39173</c:v>
                </c:pt>
                <c:pt idx="225">
                  <c:v>39142</c:v>
                </c:pt>
                <c:pt idx="226">
                  <c:v>39114</c:v>
                </c:pt>
                <c:pt idx="227">
                  <c:v>39083</c:v>
                </c:pt>
                <c:pt idx="228">
                  <c:v>39052</c:v>
                </c:pt>
                <c:pt idx="229">
                  <c:v>39022</c:v>
                </c:pt>
                <c:pt idx="230">
                  <c:v>38991</c:v>
                </c:pt>
                <c:pt idx="231">
                  <c:v>38961</c:v>
                </c:pt>
                <c:pt idx="232">
                  <c:v>38930</c:v>
                </c:pt>
                <c:pt idx="233">
                  <c:v>38899</c:v>
                </c:pt>
                <c:pt idx="234">
                  <c:v>38869</c:v>
                </c:pt>
                <c:pt idx="235">
                  <c:v>38838</c:v>
                </c:pt>
                <c:pt idx="236">
                  <c:v>38808</c:v>
                </c:pt>
                <c:pt idx="237">
                  <c:v>38777</c:v>
                </c:pt>
                <c:pt idx="238">
                  <c:v>38749</c:v>
                </c:pt>
                <c:pt idx="239">
                  <c:v>38718</c:v>
                </c:pt>
                <c:pt idx="240">
                  <c:v>38687</c:v>
                </c:pt>
                <c:pt idx="241">
                  <c:v>38657</c:v>
                </c:pt>
                <c:pt idx="242">
                  <c:v>38626</c:v>
                </c:pt>
                <c:pt idx="243">
                  <c:v>38596</c:v>
                </c:pt>
                <c:pt idx="244">
                  <c:v>38565</c:v>
                </c:pt>
                <c:pt idx="245">
                  <c:v>38534</c:v>
                </c:pt>
                <c:pt idx="246">
                  <c:v>38504</c:v>
                </c:pt>
                <c:pt idx="247">
                  <c:v>38473</c:v>
                </c:pt>
                <c:pt idx="248">
                  <c:v>38443</c:v>
                </c:pt>
                <c:pt idx="249">
                  <c:v>38412</c:v>
                </c:pt>
                <c:pt idx="250">
                  <c:v>38384</c:v>
                </c:pt>
                <c:pt idx="251">
                  <c:v>38353</c:v>
                </c:pt>
                <c:pt idx="252">
                  <c:v>38322</c:v>
                </c:pt>
                <c:pt idx="253">
                  <c:v>38292</c:v>
                </c:pt>
                <c:pt idx="254">
                  <c:v>38261</c:v>
                </c:pt>
                <c:pt idx="255">
                  <c:v>38231</c:v>
                </c:pt>
                <c:pt idx="256">
                  <c:v>38200</c:v>
                </c:pt>
                <c:pt idx="257">
                  <c:v>38169</c:v>
                </c:pt>
                <c:pt idx="258">
                  <c:v>38139</c:v>
                </c:pt>
                <c:pt idx="259">
                  <c:v>38108</c:v>
                </c:pt>
                <c:pt idx="260">
                  <c:v>38078</c:v>
                </c:pt>
                <c:pt idx="261">
                  <c:v>38047</c:v>
                </c:pt>
                <c:pt idx="262">
                  <c:v>38018</c:v>
                </c:pt>
                <c:pt idx="263">
                  <c:v>37987</c:v>
                </c:pt>
                <c:pt idx="264">
                  <c:v>37956</c:v>
                </c:pt>
                <c:pt idx="265">
                  <c:v>37926</c:v>
                </c:pt>
                <c:pt idx="266">
                  <c:v>37895</c:v>
                </c:pt>
                <c:pt idx="267">
                  <c:v>37865</c:v>
                </c:pt>
                <c:pt idx="268">
                  <c:v>37834</c:v>
                </c:pt>
                <c:pt idx="269">
                  <c:v>37803</c:v>
                </c:pt>
                <c:pt idx="270">
                  <c:v>37773</c:v>
                </c:pt>
                <c:pt idx="271">
                  <c:v>37742</c:v>
                </c:pt>
                <c:pt idx="272">
                  <c:v>37712</c:v>
                </c:pt>
                <c:pt idx="273">
                  <c:v>37681</c:v>
                </c:pt>
                <c:pt idx="274">
                  <c:v>37653</c:v>
                </c:pt>
                <c:pt idx="275">
                  <c:v>37622</c:v>
                </c:pt>
                <c:pt idx="276">
                  <c:v>37591</c:v>
                </c:pt>
                <c:pt idx="277">
                  <c:v>37561</c:v>
                </c:pt>
                <c:pt idx="278">
                  <c:v>37530</c:v>
                </c:pt>
                <c:pt idx="279">
                  <c:v>37500</c:v>
                </c:pt>
                <c:pt idx="280">
                  <c:v>37469</c:v>
                </c:pt>
                <c:pt idx="281">
                  <c:v>37438</c:v>
                </c:pt>
                <c:pt idx="282">
                  <c:v>37408</c:v>
                </c:pt>
                <c:pt idx="283">
                  <c:v>37377</c:v>
                </c:pt>
                <c:pt idx="284">
                  <c:v>37347</c:v>
                </c:pt>
                <c:pt idx="285">
                  <c:v>37316</c:v>
                </c:pt>
                <c:pt idx="286">
                  <c:v>37288</c:v>
                </c:pt>
                <c:pt idx="287">
                  <c:v>37257</c:v>
                </c:pt>
                <c:pt idx="288">
                  <c:v>37226</c:v>
                </c:pt>
                <c:pt idx="289">
                  <c:v>37196</c:v>
                </c:pt>
                <c:pt idx="290">
                  <c:v>37165</c:v>
                </c:pt>
                <c:pt idx="291">
                  <c:v>37135</c:v>
                </c:pt>
                <c:pt idx="292">
                  <c:v>37104</c:v>
                </c:pt>
                <c:pt idx="293">
                  <c:v>37073</c:v>
                </c:pt>
                <c:pt idx="294">
                  <c:v>37043</c:v>
                </c:pt>
                <c:pt idx="295">
                  <c:v>37012</c:v>
                </c:pt>
                <c:pt idx="296">
                  <c:v>36982</c:v>
                </c:pt>
                <c:pt idx="297">
                  <c:v>36951</c:v>
                </c:pt>
                <c:pt idx="298">
                  <c:v>36923</c:v>
                </c:pt>
                <c:pt idx="299">
                  <c:v>36892</c:v>
                </c:pt>
                <c:pt idx="300">
                  <c:v>36861</c:v>
                </c:pt>
                <c:pt idx="301">
                  <c:v>36831</c:v>
                </c:pt>
                <c:pt idx="302">
                  <c:v>36800</c:v>
                </c:pt>
                <c:pt idx="303">
                  <c:v>36770</c:v>
                </c:pt>
                <c:pt idx="304">
                  <c:v>36739</c:v>
                </c:pt>
                <c:pt idx="305">
                  <c:v>36708</c:v>
                </c:pt>
                <c:pt idx="306">
                  <c:v>36678</c:v>
                </c:pt>
                <c:pt idx="307">
                  <c:v>36647</c:v>
                </c:pt>
                <c:pt idx="308">
                  <c:v>36617</c:v>
                </c:pt>
                <c:pt idx="309">
                  <c:v>36586</c:v>
                </c:pt>
                <c:pt idx="310">
                  <c:v>36557</c:v>
                </c:pt>
                <c:pt idx="311">
                  <c:v>36526</c:v>
                </c:pt>
                <c:pt idx="312">
                  <c:v>36495</c:v>
                </c:pt>
                <c:pt idx="313">
                  <c:v>36465</c:v>
                </c:pt>
                <c:pt idx="314">
                  <c:v>36434</c:v>
                </c:pt>
                <c:pt idx="315">
                  <c:v>36404</c:v>
                </c:pt>
                <c:pt idx="316">
                  <c:v>36373</c:v>
                </c:pt>
                <c:pt idx="317">
                  <c:v>36342</c:v>
                </c:pt>
                <c:pt idx="318">
                  <c:v>36312</c:v>
                </c:pt>
                <c:pt idx="319">
                  <c:v>36281</c:v>
                </c:pt>
                <c:pt idx="320">
                  <c:v>36251</c:v>
                </c:pt>
                <c:pt idx="321">
                  <c:v>36220</c:v>
                </c:pt>
                <c:pt idx="322">
                  <c:v>36192</c:v>
                </c:pt>
                <c:pt idx="323">
                  <c:v>36161</c:v>
                </c:pt>
                <c:pt idx="324">
                  <c:v>36130</c:v>
                </c:pt>
                <c:pt idx="325">
                  <c:v>36100</c:v>
                </c:pt>
                <c:pt idx="326">
                  <c:v>36069</c:v>
                </c:pt>
                <c:pt idx="327">
                  <c:v>36039</c:v>
                </c:pt>
                <c:pt idx="328">
                  <c:v>36008</c:v>
                </c:pt>
                <c:pt idx="329">
                  <c:v>35977</c:v>
                </c:pt>
                <c:pt idx="330">
                  <c:v>35947</c:v>
                </c:pt>
                <c:pt idx="331">
                  <c:v>35916</c:v>
                </c:pt>
                <c:pt idx="332">
                  <c:v>35886</c:v>
                </c:pt>
                <c:pt idx="333">
                  <c:v>35855</c:v>
                </c:pt>
                <c:pt idx="334">
                  <c:v>35827</c:v>
                </c:pt>
                <c:pt idx="335">
                  <c:v>35796</c:v>
                </c:pt>
                <c:pt idx="336">
                  <c:v>35765</c:v>
                </c:pt>
                <c:pt idx="337">
                  <c:v>35735</c:v>
                </c:pt>
                <c:pt idx="338">
                  <c:v>35704</c:v>
                </c:pt>
                <c:pt idx="339">
                  <c:v>35674</c:v>
                </c:pt>
                <c:pt idx="340">
                  <c:v>35643</c:v>
                </c:pt>
                <c:pt idx="341">
                  <c:v>35612</c:v>
                </c:pt>
                <c:pt idx="342">
                  <c:v>35582</c:v>
                </c:pt>
                <c:pt idx="343">
                  <c:v>35551</c:v>
                </c:pt>
                <c:pt idx="344">
                  <c:v>35521</c:v>
                </c:pt>
                <c:pt idx="345">
                  <c:v>35490</c:v>
                </c:pt>
                <c:pt idx="346">
                  <c:v>35462</c:v>
                </c:pt>
                <c:pt idx="347">
                  <c:v>35431</c:v>
                </c:pt>
                <c:pt idx="348">
                  <c:v>35400</c:v>
                </c:pt>
                <c:pt idx="349">
                  <c:v>35370</c:v>
                </c:pt>
                <c:pt idx="350">
                  <c:v>35339</c:v>
                </c:pt>
                <c:pt idx="351">
                  <c:v>35309</c:v>
                </c:pt>
                <c:pt idx="352">
                  <c:v>35278</c:v>
                </c:pt>
                <c:pt idx="353">
                  <c:v>35247</c:v>
                </c:pt>
                <c:pt idx="354">
                  <c:v>35217</c:v>
                </c:pt>
                <c:pt idx="355">
                  <c:v>35186</c:v>
                </c:pt>
                <c:pt idx="356">
                  <c:v>35156</c:v>
                </c:pt>
                <c:pt idx="357">
                  <c:v>35125</c:v>
                </c:pt>
                <c:pt idx="358">
                  <c:v>35096</c:v>
                </c:pt>
                <c:pt idx="359">
                  <c:v>35065</c:v>
                </c:pt>
                <c:pt idx="360">
                  <c:v>35034</c:v>
                </c:pt>
                <c:pt idx="361">
                  <c:v>35004</c:v>
                </c:pt>
                <c:pt idx="362">
                  <c:v>34973</c:v>
                </c:pt>
                <c:pt idx="363">
                  <c:v>34943</c:v>
                </c:pt>
                <c:pt idx="364">
                  <c:v>34912</c:v>
                </c:pt>
                <c:pt idx="365">
                  <c:v>34881</c:v>
                </c:pt>
                <c:pt idx="366">
                  <c:v>34851</c:v>
                </c:pt>
                <c:pt idx="367">
                  <c:v>34820</c:v>
                </c:pt>
                <c:pt idx="368">
                  <c:v>34790</c:v>
                </c:pt>
                <c:pt idx="369">
                  <c:v>34759</c:v>
                </c:pt>
                <c:pt idx="370">
                  <c:v>34731</c:v>
                </c:pt>
                <c:pt idx="371">
                  <c:v>34700</c:v>
                </c:pt>
                <c:pt idx="372">
                  <c:v>34669</c:v>
                </c:pt>
                <c:pt idx="373">
                  <c:v>34639</c:v>
                </c:pt>
                <c:pt idx="374">
                  <c:v>34608</c:v>
                </c:pt>
                <c:pt idx="375">
                  <c:v>34578</c:v>
                </c:pt>
                <c:pt idx="376">
                  <c:v>34547</c:v>
                </c:pt>
                <c:pt idx="377">
                  <c:v>34516</c:v>
                </c:pt>
                <c:pt idx="378">
                  <c:v>34486</c:v>
                </c:pt>
                <c:pt idx="379">
                  <c:v>34455</c:v>
                </c:pt>
                <c:pt idx="380">
                  <c:v>34425</c:v>
                </c:pt>
                <c:pt idx="381">
                  <c:v>34394</c:v>
                </c:pt>
                <c:pt idx="382">
                  <c:v>34366</c:v>
                </c:pt>
                <c:pt idx="383">
                  <c:v>34335</c:v>
                </c:pt>
                <c:pt idx="384">
                  <c:v>34304</c:v>
                </c:pt>
                <c:pt idx="385">
                  <c:v>34274</c:v>
                </c:pt>
                <c:pt idx="386">
                  <c:v>34243</c:v>
                </c:pt>
                <c:pt idx="387">
                  <c:v>34213</c:v>
                </c:pt>
                <c:pt idx="388">
                  <c:v>34182</c:v>
                </c:pt>
                <c:pt idx="389">
                  <c:v>34151</c:v>
                </c:pt>
                <c:pt idx="390">
                  <c:v>34121</c:v>
                </c:pt>
                <c:pt idx="391">
                  <c:v>34090</c:v>
                </c:pt>
                <c:pt idx="392">
                  <c:v>34060</c:v>
                </c:pt>
                <c:pt idx="393">
                  <c:v>34029</c:v>
                </c:pt>
                <c:pt idx="394">
                  <c:v>34001</c:v>
                </c:pt>
                <c:pt idx="395">
                  <c:v>33970</c:v>
                </c:pt>
                <c:pt idx="396">
                  <c:v>33939</c:v>
                </c:pt>
                <c:pt idx="397">
                  <c:v>33909</c:v>
                </c:pt>
                <c:pt idx="398">
                  <c:v>33878</c:v>
                </c:pt>
                <c:pt idx="399">
                  <c:v>33848</c:v>
                </c:pt>
                <c:pt idx="400">
                  <c:v>33817</c:v>
                </c:pt>
                <c:pt idx="401">
                  <c:v>33786</c:v>
                </c:pt>
                <c:pt idx="402">
                  <c:v>33756</c:v>
                </c:pt>
                <c:pt idx="403">
                  <c:v>33725</c:v>
                </c:pt>
                <c:pt idx="404">
                  <c:v>33695</c:v>
                </c:pt>
                <c:pt idx="405">
                  <c:v>33664</c:v>
                </c:pt>
                <c:pt idx="406">
                  <c:v>33635</c:v>
                </c:pt>
                <c:pt idx="407">
                  <c:v>33604</c:v>
                </c:pt>
                <c:pt idx="408">
                  <c:v>33573</c:v>
                </c:pt>
                <c:pt idx="409">
                  <c:v>33543</c:v>
                </c:pt>
                <c:pt idx="410">
                  <c:v>33512</c:v>
                </c:pt>
                <c:pt idx="411">
                  <c:v>33482</c:v>
                </c:pt>
                <c:pt idx="412">
                  <c:v>33451</c:v>
                </c:pt>
                <c:pt idx="413">
                  <c:v>33420</c:v>
                </c:pt>
                <c:pt idx="414">
                  <c:v>33390</c:v>
                </c:pt>
                <c:pt idx="415">
                  <c:v>33359</c:v>
                </c:pt>
                <c:pt idx="416">
                  <c:v>33329</c:v>
                </c:pt>
                <c:pt idx="417">
                  <c:v>33298</c:v>
                </c:pt>
                <c:pt idx="418">
                  <c:v>33270</c:v>
                </c:pt>
                <c:pt idx="419">
                  <c:v>33239</c:v>
                </c:pt>
                <c:pt idx="420">
                  <c:v>33208</c:v>
                </c:pt>
                <c:pt idx="421">
                  <c:v>33178</c:v>
                </c:pt>
                <c:pt idx="422">
                  <c:v>33147</c:v>
                </c:pt>
                <c:pt idx="423">
                  <c:v>33117</c:v>
                </c:pt>
                <c:pt idx="424">
                  <c:v>33086</c:v>
                </c:pt>
                <c:pt idx="425">
                  <c:v>33055</c:v>
                </c:pt>
                <c:pt idx="426">
                  <c:v>33025</c:v>
                </c:pt>
                <c:pt idx="427">
                  <c:v>32994</c:v>
                </c:pt>
                <c:pt idx="428">
                  <c:v>32964</c:v>
                </c:pt>
                <c:pt idx="429">
                  <c:v>32933</c:v>
                </c:pt>
                <c:pt idx="430">
                  <c:v>32905</c:v>
                </c:pt>
                <c:pt idx="431">
                  <c:v>32874</c:v>
                </c:pt>
                <c:pt idx="432">
                  <c:v>32843</c:v>
                </c:pt>
                <c:pt idx="433">
                  <c:v>32813</c:v>
                </c:pt>
                <c:pt idx="434">
                  <c:v>32782</c:v>
                </c:pt>
                <c:pt idx="435">
                  <c:v>32752</c:v>
                </c:pt>
                <c:pt idx="436">
                  <c:v>32721</c:v>
                </c:pt>
                <c:pt idx="437">
                  <c:v>32690</c:v>
                </c:pt>
                <c:pt idx="438">
                  <c:v>32660</c:v>
                </c:pt>
                <c:pt idx="439">
                  <c:v>32629</c:v>
                </c:pt>
                <c:pt idx="440">
                  <c:v>32599</c:v>
                </c:pt>
                <c:pt idx="441">
                  <c:v>32568</c:v>
                </c:pt>
                <c:pt idx="442">
                  <c:v>32540</c:v>
                </c:pt>
                <c:pt idx="443">
                  <c:v>32509</c:v>
                </c:pt>
                <c:pt idx="444">
                  <c:v>32478</c:v>
                </c:pt>
                <c:pt idx="445">
                  <c:v>32448</c:v>
                </c:pt>
                <c:pt idx="446">
                  <c:v>32417</c:v>
                </c:pt>
                <c:pt idx="447">
                  <c:v>32387</c:v>
                </c:pt>
                <c:pt idx="448">
                  <c:v>32356</c:v>
                </c:pt>
                <c:pt idx="449">
                  <c:v>32325</c:v>
                </c:pt>
                <c:pt idx="450">
                  <c:v>32295</c:v>
                </c:pt>
                <c:pt idx="451">
                  <c:v>32264</c:v>
                </c:pt>
                <c:pt idx="452">
                  <c:v>32234</c:v>
                </c:pt>
                <c:pt idx="453">
                  <c:v>32203</c:v>
                </c:pt>
                <c:pt idx="454">
                  <c:v>32174</c:v>
                </c:pt>
                <c:pt idx="455">
                  <c:v>32143</c:v>
                </c:pt>
                <c:pt idx="456">
                  <c:v>32112</c:v>
                </c:pt>
                <c:pt idx="457">
                  <c:v>32082</c:v>
                </c:pt>
                <c:pt idx="458">
                  <c:v>32051</c:v>
                </c:pt>
                <c:pt idx="459">
                  <c:v>32021</c:v>
                </c:pt>
                <c:pt idx="460">
                  <c:v>31990</c:v>
                </c:pt>
                <c:pt idx="461">
                  <c:v>31959</c:v>
                </c:pt>
                <c:pt idx="462">
                  <c:v>31929</c:v>
                </c:pt>
                <c:pt idx="463">
                  <c:v>31898</c:v>
                </c:pt>
                <c:pt idx="464">
                  <c:v>31868</c:v>
                </c:pt>
                <c:pt idx="465">
                  <c:v>31837</c:v>
                </c:pt>
                <c:pt idx="466">
                  <c:v>31809</c:v>
                </c:pt>
                <c:pt idx="467">
                  <c:v>31778</c:v>
                </c:pt>
                <c:pt idx="468">
                  <c:v>31747</c:v>
                </c:pt>
                <c:pt idx="469">
                  <c:v>31717</c:v>
                </c:pt>
                <c:pt idx="470">
                  <c:v>31686</c:v>
                </c:pt>
                <c:pt idx="471">
                  <c:v>31656</c:v>
                </c:pt>
                <c:pt idx="472">
                  <c:v>31625</c:v>
                </c:pt>
                <c:pt idx="473">
                  <c:v>31594</c:v>
                </c:pt>
                <c:pt idx="474">
                  <c:v>31564</c:v>
                </c:pt>
                <c:pt idx="475">
                  <c:v>31533</c:v>
                </c:pt>
                <c:pt idx="476">
                  <c:v>31503</c:v>
                </c:pt>
                <c:pt idx="477">
                  <c:v>31472</c:v>
                </c:pt>
                <c:pt idx="478">
                  <c:v>31444</c:v>
                </c:pt>
                <c:pt idx="479">
                  <c:v>31413</c:v>
                </c:pt>
                <c:pt idx="480">
                  <c:v>31382</c:v>
                </c:pt>
                <c:pt idx="481">
                  <c:v>31352</c:v>
                </c:pt>
                <c:pt idx="482">
                  <c:v>31321</c:v>
                </c:pt>
                <c:pt idx="483">
                  <c:v>31291</c:v>
                </c:pt>
                <c:pt idx="484">
                  <c:v>31260</c:v>
                </c:pt>
                <c:pt idx="485">
                  <c:v>31229</c:v>
                </c:pt>
                <c:pt idx="486">
                  <c:v>31199</c:v>
                </c:pt>
                <c:pt idx="487">
                  <c:v>31168</c:v>
                </c:pt>
                <c:pt idx="488">
                  <c:v>31138</c:v>
                </c:pt>
                <c:pt idx="489">
                  <c:v>31107</c:v>
                </c:pt>
                <c:pt idx="490">
                  <c:v>31079</c:v>
                </c:pt>
                <c:pt idx="491">
                  <c:v>31048</c:v>
                </c:pt>
                <c:pt idx="492">
                  <c:v>31017</c:v>
                </c:pt>
                <c:pt idx="493">
                  <c:v>30987</c:v>
                </c:pt>
                <c:pt idx="494">
                  <c:v>30956</c:v>
                </c:pt>
                <c:pt idx="495">
                  <c:v>30926</c:v>
                </c:pt>
                <c:pt idx="496">
                  <c:v>30895</c:v>
                </c:pt>
                <c:pt idx="497">
                  <c:v>30864</c:v>
                </c:pt>
                <c:pt idx="498">
                  <c:v>30834</c:v>
                </c:pt>
                <c:pt idx="499">
                  <c:v>30803</c:v>
                </c:pt>
                <c:pt idx="500">
                  <c:v>30773</c:v>
                </c:pt>
                <c:pt idx="501">
                  <c:v>30742</c:v>
                </c:pt>
                <c:pt idx="502">
                  <c:v>30713</c:v>
                </c:pt>
                <c:pt idx="503">
                  <c:v>30682</c:v>
                </c:pt>
                <c:pt idx="504">
                  <c:v>30651</c:v>
                </c:pt>
                <c:pt idx="505">
                  <c:v>30621</c:v>
                </c:pt>
                <c:pt idx="506">
                  <c:v>30590</c:v>
                </c:pt>
                <c:pt idx="507">
                  <c:v>30560</c:v>
                </c:pt>
                <c:pt idx="508">
                  <c:v>30529</c:v>
                </c:pt>
                <c:pt idx="509">
                  <c:v>30498</c:v>
                </c:pt>
                <c:pt idx="510">
                  <c:v>30468</c:v>
                </c:pt>
                <c:pt idx="511">
                  <c:v>30437</c:v>
                </c:pt>
                <c:pt idx="512">
                  <c:v>30407</c:v>
                </c:pt>
                <c:pt idx="513">
                  <c:v>30376</c:v>
                </c:pt>
                <c:pt idx="514">
                  <c:v>30348</c:v>
                </c:pt>
                <c:pt idx="515">
                  <c:v>30317</c:v>
                </c:pt>
                <c:pt idx="516">
                  <c:v>30286</c:v>
                </c:pt>
                <c:pt idx="517">
                  <c:v>30256</c:v>
                </c:pt>
                <c:pt idx="518">
                  <c:v>30225</c:v>
                </c:pt>
                <c:pt idx="519">
                  <c:v>30195</c:v>
                </c:pt>
                <c:pt idx="520">
                  <c:v>30164</c:v>
                </c:pt>
                <c:pt idx="521">
                  <c:v>30133</c:v>
                </c:pt>
                <c:pt idx="522">
                  <c:v>30103</c:v>
                </c:pt>
                <c:pt idx="523">
                  <c:v>30072</c:v>
                </c:pt>
                <c:pt idx="524">
                  <c:v>30042</c:v>
                </c:pt>
                <c:pt idx="525">
                  <c:v>30011</c:v>
                </c:pt>
              </c:numCache>
            </c:numRef>
          </c:cat>
          <c:val>
            <c:numRef>
              <c:f>tabl!$B$5:$B$530</c:f>
              <c:numCache>
                <c:formatCode>General</c:formatCode>
                <c:ptCount val="526"/>
                <c:pt idx="9">
                  <c:v>1.5</c:v>
                </c:pt>
                <c:pt idx="10">
                  <c:v>1.75</c:v>
                </c:pt>
                <c:pt idx="11">
                  <c:v>1.75</c:v>
                </c:pt>
                <c:pt idx="12">
                  <c:v>1.75</c:v>
                </c:pt>
                <c:pt idx="13">
                  <c:v>1.75</c:v>
                </c:pt>
                <c:pt idx="14">
                  <c:v>1.75</c:v>
                </c:pt>
                <c:pt idx="15">
                  <c:v>1.75</c:v>
                </c:pt>
                <c:pt idx="16">
                  <c:v>1.75</c:v>
                </c:pt>
                <c:pt idx="17">
                  <c:v>1.75</c:v>
                </c:pt>
                <c:pt idx="18">
                  <c:v>1.75</c:v>
                </c:pt>
                <c:pt idx="19">
                  <c:v>1.75</c:v>
                </c:pt>
                <c:pt idx="20">
                  <c:v>1.75</c:v>
                </c:pt>
                <c:pt idx="21">
                  <c:v>1.75</c:v>
                </c:pt>
                <c:pt idx="22">
                  <c:v>1.75</c:v>
                </c:pt>
                <c:pt idx="23">
                  <c:v>1.75</c:v>
                </c:pt>
                <c:pt idx="24">
                  <c:v>1.75</c:v>
                </c:pt>
                <c:pt idx="25">
                  <c:v>1.5</c:v>
                </c:pt>
                <c:pt idx="26">
                  <c:v>1.5</c:v>
                </c:pt>
                <c:pt idx="27">
                  <c:v>1.5</c:v>
                </c:pt>
                <c:pt idx="28">
                  <c:v>1.5</c:v>
                </c:pt>
                <c:pt idx="29">
                  <c:v>1.5</c:v>
                </c:pt>
                <c:pt idx="30">
                  <c:v>1.5</c:v>
                </c:pt>
                <c:pt idx="31">
                  <c:v>1.25</c:v>
                </c:pt>
                <c:pt idx="32">
                  <c:v>1.25</c:v>
                </c:pt>
                <c:pt idx="33">
                  <c:v>1.25</c:v>
                </c:pt>
                <c:pt idx="34">
                  <c:v>1.25</c:v>
                </c:pt>
                <c:pt idx="35">
                  <c:v>1.25</c:v>
                </c:pt>
                <c:pt idx="36">
                  <c:v>1.25</c:v>
                </c:pt>
                <c:pt idx="37">
                  <c:v>1.25</c:v>
                </c:pt>
                <c:pt idx="38">
                  <c:v>1.25</c:v>
                </c:pt>
                <c:pt idx="39">
                  <c:v>1.25</c:v>
                </c:pt>
                <c:pt idx="40">
                  <c:v>1.25</c:v>
                </c:pt>
                <c:pt idx="41">
                  <c:v>1.25</c:v>
                </c:pt>
                <c:pt idx="42">
                  <c:v>1.25</c:v>
                </c:pt>
                <c:pt idx="43">
                  <c:v>1.25</c:v>
                </c:pt>
                <c:pt idx="44">
                  <c:v>1.25</c:v>
                </c:pt>
                <c:pt idx="45">
                  <c:v>1.25</c:v>
                </c:pt>
                <c:pt idx="46">
                  <c:v>1.25</c:v>
                </c:pt>
                <c:pt idx="47">
                  <c:v>1.25</c:v>
                </c:pt>
                <c:pt idx="48">
                  <c:v>1.25</c:v>
                </c:pt>
                <c:pt idx="49">
                  <c:v>1.25</c:v>
                </c:pt>
                <c:pt idx="50">
                  <c:v>1.25</c:v>
                </c:pt>
                <c:pt idx="51">
                  <c:v>1.25</c:v>
                </c:pt>
                <c:pt idx="52">
                  <c:v>1.25</c:v>
                </c:pt>
                <c:pt idx="53">
                  <c:v>1.25</c:v>
                </c:pt>
                <c:pt idx="54">
                  <c:v>1.25</c:v>
                </c:pt>
                <c:pt idx="55">
                  <c:v>1.25</c:v>
                </c:pt>
                <c:pt idx="56">
                  <c:v>1.25</c:v>
                </c:pt>
                <c:pt idx="57">
                  <c:v>1.25</c:v>
                </c:pt>
                <c:pt idx="58">
                  <c:v>1.25</c:v>
                </c:pt>
                <c:pt idx="59">
                  <c:v>1.25</c:v>
                </c:pt>
                <c:pt idx="60">
                  <c:v>1.25</c:v>
                </c:pt>
                <c:pt idx="61">
                  <c:v>1.25</c:v>
                </c:pt>
                <c:pt idx="62">
                  <c:v>1.25</c:v>
                </c:pt>
                <c:pt idx="63">
                  <c:v>1.25</c:v>
                </c:pt>
                <c:pt idx="64">
                  <c:v>1.25</c:v>
                </c:pt>
                <c:pt idx="65">
                  <c:v>1.25</c:v>
                </c:pt>
                <c:pt idx="66">
                  <c:v>1.25</c:v>
                </c:pt>
                <c:pt idx="67">
                  <c:v>1.25</c:v>
                </c:pt>
                <c:pt idx="68">
                  <c:v>1.25</c:v>
                </c:pt>
                <c:pt idx="69">
                  <c:v>1.25</c:v>
                </c:pt>
                <c:pt idx="70">
                  <c:v>1.5</c:v>
                </c:pt>
                <c:pt idx="71">
                  <c:v>1.5</c:v>
                </c:pt>
                <c:pt idx="72">
                  <c:v>1.5</c:v>
                </c:pt>
                <c:pt idx="73">
                  <c:v>1.5</c:v>
                </c:pt>
                <c:pt idx="74">
                  <c:v>1.5</c:v>
                </c:pt>
                <c:pt idx="75">
                  <c:v>1.5</c:v>
                </c:pt>
                <c:pt idx="76">
                  <c:v>1.5</c:v>
                </c:pt>
                <c:pt idx="77">
                  <c:v>1.5</c:v>
                </c:pt>
                <c:pt idx="78">
                  <c:v>1.5</c:v>
                </c:pt>
                <c:pt idx="79">
                  <c:v>1.5</c:v>
                </c:pt>
                <c:pt idx="80">
                  <c:v>1.5</c:v>
                </c:pt>
                <c:pt idx="81">
                  <c:v>1.5</c:v>
                </c:pt>
                <c:pt idx="82">
                  <c:v>1.5</c:v>
                </c:pt>
                <c:pt idx="83">
                  <c:v>1.5</c:v>
                </c:pt>
                <c:pt idx="84">
                  <c:v>1.5</c:v>
                </c:pt>
                <c:pt idx="85">
                  <c:v>1.5</c:v>
                </c:pt>
                <c:pt idx="86">
                  <c:v>1.5</c:v>
                </c:pt>
                <c:pt idx="87">
                  <c:v>1.5</c:v>
                </c:pt>
                <c:pt idx="88">
                  <c:v>1.5</c:v>
                </c:pt>
                <c:pt idx="89">
                  <c:v>1.5</c:v>
                </c:pt>
                <c:pt idx="90">
                  <c:v>1.5</c:v>
                </c:pt>
                <c:pt idx="91">
                  <c:v>1.5</c:v>
                </c:pt>
                <c:pt idx="92">
                  <c:v>1.5</c:v>
                </c:pt>
                <c:pt idx="93">
                  <c:v>1.5</c:v>
                </c:pt>
                <c:pt idx="94">
                  <c:v>1.5</c:v>
                </c:pt>
                <c:pt idx="95">
                  <c:v>1.5</c:v>
                </c:pt>
                <c:pt idx="96">
                  <c:v>1.5</c:v>
                </c:pt>
                <c:pt idx="97">
                  <c:v>1.5</c:v>
                </c:pt>
                <c:pt idx="98">
                  <c:v>1.5</c:v>
                </c:pt>
                <c:pt idx="99">
                  <c:v>1.5</c:v>
                </c:pt>
                <c:pt idx="100">
                  <c:v>1.5</c:v>
                </c:pt>
                <c:pt idx="101">
                  <c:v>1.5</c:v>
                </c:pt>
                <c:pt idx="102">
                  <c:v>1.5</c:v>
                </c:pt>
                <c:pt idx="103">
                  <c:v>1.75</c:v>
                </c:pt>
                <c:pt idx="104">
                  <c:v>1.75</c:v>
                </c:pt>
                <c:pt idx="105">
                  <c:v>1.75</c:v>
                </c:pt>
                <c:pt idx="106">
                  <c:v>1.75</c:v>
                </c:pt>
                <c:pt idx="107">
                  <c:v>1.75</c:v>
                </c:pt>
                <c:pt idx="108">
                  <c:v>1.75</c:v>
                </c:pt>
                <c:pt idx="109">
                  <c:v>1.75</c:v>
                </c:pt>
                <c:pt idx="110">
                  <c:v>1.75</c:v>
                </c:pt>
                <c:pt idx="111">
                  <c:v>1.75</c:v>
                </c:pt>
                <c:pt idx="112">
                  <c:v>1.75</c:v>
                </c:pt>
                <c:pt idx="113">
                  <c:v>1.75</c:v>
                </c:pt>
                <c:pt idx="114">
                  <c:v>1.75</c:v>
                </c:pt>
                <c:pt idx="115">
                  <c:v>1.75</c:v>
                </c:pt>
                <c:pt idx="116">
                  <c:v>1.75</c:v>
                </c:pt>
                <c:pt idx="117">
                  <c:v>1.75</c:v>
                </c:pt>
                <c:pt idx="118">
                  <c:v>1.75</c:v>
                </c:pt>
                <c:pt idx="119">
                  <c:v>1.75</c:v>
                </c:pt>
                <c:pt idx="120">
                  <c:v>1.75</c:v>
                </c:pt>
                <c:pt idx="121">
                  <c:v>1.75</c:v>
                </c:pt>
                <c:pt idx="122">
                  <c:v>1.75</c:v>
                </c:pt>
                <c:pt idx="123">
                  <c:v>1.75</c:v>
                </c:pt>
                <c:pt idx="124">
                  <c:v>1.75</c:v>
                </c:pt>
                <c:pt idx="125">
                  <c:v>1.75</c:v>
                </c:pt>
                <c:pt idx="126">
                  <c:v>1.75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2.25</c:v>
                </c:pt>
                <c:pt idx="149">
                  <c:v>2.25</c:v>
                </c:pt>
                <c:pt idx="150">
                  <c:v>2.25</c:v>
                </c:pt>
                <c:pt idx="151">
                  <c:v>2.25</c:v>
                </c:pt>
                <c:pt idx="152">
                  <c:v>2.25</c:v>
                </c:pt>
                <c:pt idx="153">
                  <c:v>2.25</c:v>
                </c:pt>
                <c:pt idx="154">
                  <c:v>2.25</c:v>
                </c:pt>
                <c:pt idx="155">
                  <c:v>2.25</c:v>
                </c:pt>
                <c:pt idx="156">
                  <c:v>2.25</c:v>
                </c:pt>
                <c:pt idx="157">
                  <c:v>2.25</c:v>
                </c:pt>
                <c:pt idx="158">
                  <c:v>2.25</c:v>
                </c:pt>
                <c:pt idx="159">
                  <c:v>2.25</c:v>
                </c:pt>
                <c:pt idx="160">
                  <c:v>2.25</c:v>
                </c:pt>
                <c:pt idx="161">
                  <c:v>2.25</c:v>
                </c:pt>
                <c:pt idx="162">
                  <c:v>2.25</c:v>
                </c:pt>
                <c:pt idx="163">
                  <c:v>2.5</c:v>
                </c:pt>
                <c:pt idx="164">
                  <c:v>2.5</c:v>
                </c:pt>
                <c:pt idx="165">
                  <c:v>2.5</c:v>
                </c:pt>
                <c:pt idx="166">
                  <c:v>2.5</c:v>
                </c:pt>
                <c:pt idx="167">
                  <c:v>2.5</c:v>
                </c:pt>
                <c:pt idx="168">
                  <c:v>2.5</c:v>
                </c:pt>
                <c:pt idx="169">
                  <c:v>2.75</c:v>
                </c:pt>
                <c:pt idx="170">
                  <c:v>2.75</c:v>
                </c:pt>
                <c:pt idx="171">
                  <c:v>2.75</c:v>
                </c:pt>
                <c:pt idx="172">
                  <c:v>2.75</c:v>
                </c:pt>
                <c:pt idx="173">
                  <c:v>2.75</c:v>
                </c:pt>
                <c:pt idx="174">
                  <c:v>2.75</c:v>
                </c:pt>
                <c:pt idx="175">
                  <c:v>2.75</c:v>
                </c:pt>
                <c:pt idx="176">
                  <c:v>2.75</c:v>
                </c:pt>
                <c:pt idx="177">
                  <c:v>2.75</c:v>
                </c:pt>
                <c:pt idx="178">
                  <c:v>2.75</c:v>
                </c:pt>
                <c:pt idx="179">
                  <c:v>2.75</c:v>
                </c:pt>
                <c:pt idx="180">
                  <c:v>2.75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3</c:v>
                </c:pt>
                <c:pt idx="196">
                  <c:v>3.25</c:v>
                </c:pt>
                <c:pt idx="197">
                  <c:v>3.25</c:v>
                </c:pt>
                <c:pt idx="198">
                  <c:v>3.25</c:v>
                </c:pt>
                <c:pt idx="199">
                  <c:v>3.5</c:v>
                </c:pt>
                <c:pt idx="200">
                  <c:v>3.5</c:v>
                </c:pt>
                <c:pt idx="201">
                  <c:v>3.5</c:v>
                </c:pt>
                <c:pt idx="202">
                  <c:v>3.5</c:v>
                </c:pt>
                <c:pt idx="203">
                  <c:v>3.5</c:v>
                </c:pt>
                <c:pt idx="204">
                  <c:v>3.5</c:v>
                </c:pt>
                <c:pt idx="205">
                  <c:v>3.5</c:v>
                </c:pt>
                <c:pt idx="206">
                  <c:v>3.5</c:v>
                </c:pt>
                <c:pt idx="207">
                  <c:v>3.5</c:v>
                </c:pt>
                <c:pt idx="208">
                  <c:v>3.5</c:v>
                </c:pt>
                <c:pt idx="209">
                  <c:v>3.5</c:v>
                </c:pt>
                <c:pt idx="210">
                  <c:v>3.5</c:v>
                </c:pt>
                <c:pt idx="211">
                  <c:v>3.5</c:v>
                </c:pt>
                <c:pt idx="212">
                  <c:v>3.5</c:v>
                </c:pt>
                <c:pt idx="213">
                  <c:v>3.5</c:v>
                </c:pt>
                <c:pt idx="214">
                  <c:v>3.25</c:v>
                </c:pt>
                <c:pt idx="215">
                  <c:v>3.25</c:v>
                </c:pt>
                <c:pt idx="216">
                  <c:v>3.25</c:v>
                </c:pt>
                <c:pt idx="217">
                  <c:v>3.25</c:v>
                </c:pt>
                <c:pt idx="218">
                  <c:v>3.25</c:v>
                </c:pt>
                <c:pt idx="219">
                  <c:v>3.25</c:v>
                </c:pt>
                <c:pt idx="220">
                  <c:v>3.25</c:v>
                </c:pt>
                <c:pt idx="221">
                  <c:v>3.25</c:v>
                </c:pt>
                <c:pt idx="222">
                  <c:v>3</c:v>
                </c:pt>
                <c:pt idx="223">
                  <c:v>3</c:v>
                </c:pt>
                <c:pt idx="224">
                  <c:v>3</c:v>
                </c:pt>
                <c:pt idx="225">
                  <c:v>3</c:v>
                </c:pt>
                <c:pt idx="226">
                  <c:v>3</c:v>
                </c:pt>
                <c:pt idx="227">
                  <c:v>3</c:v>
                </c:pt>
                <c:pt idx="228">
                  <c:v>3</c:v>
                </c:pt>
                <c:pt idx="229">
                  <c:v>3</c:v>
                </c:pt>
                <c:pt idx="230">
                  <c:v>3</c:v>
                </c:pt>
                <c:pt idx="231">
                  <c:v>3</c:v>
                </c:pt>
                <c:pt idx="232">
                  <c:v>3</c:v>
                </c:pt>
                <c:pt idx="233">
                  <c:v>3</c:v>
                </c:pt>
                <c:pt idx="234">
                  <c:v>3</c:v>
                </c:pt>
                <c:pt idx="235">
                  <c:v>3</c:v>
                </c:pt>
                <c:pt idx="236">
                  <c:v>3</c:v>
                </c:pt>
                <c:pt idx="237">
                  <c:v>3</c:v>
                </c:pt>
                <c:pt idx="238">
                  <c:v>3</c:v>
                </c:pt>
                <c:pt idx="239">
                  <c:v>3</c:v>
                </c:pt>
                <c:pt idx="240">
                  <c:v>3</c:v>
                </c:pt>
                <c:pt idx="241">
                  <c:v>3</c:v>
                </c:pt>
                <c:pt idx="242">
                  <c:v>3</c:v>
                </c:pt>
                <c:pt idx="243">
                  <c:v>3</c:v>
                </c:pt>
                <c:pt idx="244">
                  <c:v>3.25</c:v>
                </c:pt>
                <c:pt idx="245">
                  <c:v>3.25</c:v>
                </c:pt>
                <c:pt idx="246">
                  <c:v>3.25</c:v>
                </c:pt>
                <c:pt idx="247">
                  <c:v>3.25</c:v>
                </c:pt>
                <c:pt idx="248">
                  <c:v>3.25</c:v>
                </c:pt>
                <c:pt idx="249">
                  <c:v>3.25</c:v>
                </c:pt>
                <c:pt idx="250">
                  <c:v>3.25</c:v>
                </c:pt>
                <c:pt idx="251">
                  <c:v>3.25</c:v>
                </c:pt>
                <c:pt idx="252">
                  <c:v>3.25</c:v>
                </c:pt>
                <c:pt idx="253">
                  <c:v>3.25</c:v>
                </c:pt>
                <c:pt idx="254">
                  <c:v>3.25</c:v>
                </c:pt>
                <c:pt idx="255">
                  <c:v>3.25</c:v>
                </c:pt>
                <c:pt idx="256">
                  <c:v>3.25</c:v>
                </c:pt>
                <c:pt idx="257">
                  <c:v>3.25</c:v>
                </c:pt>
                <c:pt idx="258">
                  <c:v>3.25</c:v>
                </c:pt>
                <c:pt idx="259">
                  <c:v>3.25</c:v>
                </c:pt>
                <c:pt idx="260">
                  <c:v>3.25</c:v>
                </c:pt>
                <c:pt idx="261">
                  <c:v>3.25</c:v>
                </c:pt>
                <c:pt idx="262">
                  <c:v>3.25</c:v>
                </c:pt>
                <c:pt idx="263">
                  <c:v>3.25</c:v>
                </c:pt>
                <c:pt idx="264">
                  <c:v>3.25</c:v>
                </c:pt>
                <c:pt idx="265">
                  <c:v>3.25</c:v>
                </c:pt>
                <c:pt idx="266">
                  <c:v>3.25</c:v>
                </c:pt>
                <c:pt idx="267">
                  <c:v>3.25</c:v>
                </c:pt>
                <c:pt idx="268">
                  <c:v>3.25</c:v>
                </c:pt>
                <c:pt idx="269">
                  <c:v>3.25</c:v>
                </c:pt>
                <c:pt idx="270">
                  <c:v>3.5</c:v>
                </c:pt>
                <c:pt idx="271">
                  <c:v>3.5</c:v>
                </c:pt>
                <c:pt idx="272">
                  <c:v>3.5</c:v>
                </c:pt>
                <c:pt idx="273">
                  <c:v>3.5</c:v>
                </c:pt>
                <c:pt idx="274">
                  <c:v>3.75</c:v>
                </c:pt>
                <c:pt idx="275">
                  <c:v>3.75</c:v>
                </c:pt>
                <c:pt idx="276">
                  <c:v>3.75</c:v>
                </c:pt>
                <c:pt idx="277">
                  <c:v>3.75</c:v>
                </c:pt>
                <c:pt idx="278">
                  <c:v>4</c:v>
                </c:pt>
                <c:pt idx="279">
                  <c:v>4</c:v>
                </c:pt>
                <c:pt idx="280">
                  <c:v>4</c:v>
                </c:pt>
                <c:pt idx="281">
                  <c:v>4</c:v>
                </c:pt>
                <c:pt idx="282">
                  <c:v>4</c:v>
                </c:pt>
                <c:pt idx="283">
                  <c:v>4</c:v>
                </c:pt>
                <c:pt idx="284">
                  <c:v>4</c:v>
                </c:pt>
                <c:pt idx="285">
                  <c:v>4</c:v>
                </c:pt>
                <c:pt idx="286">
                  <c:v>4</c:v>
                </c:pt>
                <c:pt idx="287">
                  <c:v>4.25</c:v>
                </c:pt>
                <c:pt idx="288">
                  <c:v>4.25</c:v>
                </c:pt>
                <c:pt idx="289">
                  <c:v>4.25</c:v>
                </c:pt>
                <c:pt idx="290">
                  <c:v>4.25</c:v>
                </c:pt>
                <c:pt idx="291">
                  <c:v>4.25</c:v>
                </c:pt>
                <c:pt idx="292">
                  <c:v>4.25</c:v>
                </c:pt>
                <c:pt idx="293">
                  <c:v>4.25</c:v>
                </c:pt>
                <c:pt idx="294">
                  <c:v>4.5</c:v>
                </c:pt>
                <c:pt idx="295">
                  <c:v>4.5</c:v>
                </c:pt>
                <c:pt idx="296">
                  <c:v>4.5</c:v>
                </c:pt>
                <c:pt idx="297">
                  <c:v>4.5</c:v>
                </c:pt>
                <c:pt idx="298">
                  <c:v>4.5</c:v>
                </c:pt>
                <c:pt idx="299">
                  <c:v>4.5</c:v>
                </c:pt>
                <c:pt idx="300">
                  <c:v>4.5</c:v>
                </c:pt>
                <c:pt idx="301">
                  <c:v>4.5</c:v>
                </c:pt>
                <c:pt idx="302">
                  <c:v>4.5</c:v>
                </c:pt>
                <c:pt idx="303">
                  <c:v>4.5</c:v>
                </c:pt>
                <c:pt idx="304">
                  <c:v>4.5</c:v>
                </c:pt>
                <c:pt idx="305">
                  <c:v>4.5</c:v>
                </c:pt>
                <c:pt idx="306">
                  <c:v>4.5</c:v>
                </c:pt>
                <c:pt idx="307">
                  <c:v>4.5</c:v>
                </c:pt>
                <c:pt idx="308">
                  <c:v>4.5</c:v>
                </c:pt>
                <c:pt idx="309">
                  <c:v>4.5</c:v>
                </c:pt>
                <c:pt idx="310">
                  <c:v>4.5</c:v>
                </c:pt>
                <c:pt idx="311">
                  <c:v>4</c:v>
                </c:pt>
                <c:pt idx="312">
                  <c:v>4</c:v>
                </c:pt>
                <c:pt idx="313">
                  <c:v>4</c:v>
                </c:pt>
                <c:pt idx="314">
                  <c:v>4</c:v>
                </c:pt>
                <c:pt idx="315">
                  <c:v>4</c:v>
                </c:pt>
                <c:pt idx="316">
                  <c:v>4</c:v>
                </c:pt>
                <c:pt idx="317">
                  <c:v>4</c:v>
                </c:pt>
                <c:pt idx="318">
                  <c:v>4</c:v>
                </c:pt>
                <c:pt idx="319">
                  <c:v>4.25</c:v>
                </c:pt>
                <c:pt idx="320">
                  <c:v>4.25</c:v>
                </c:pt>
                <c:pt idx="321">
                  <c:v>4.25</c:v>
                </c:pt>
                <c:pt idx="322">
                  <c:v>4.25</c:v>
                </c:pt>
                <c:pt idx="323">
                  <c:v>4.25</c:v>
                </c:pt>
                <c:pt idx="324">
                  <c:v>4.25</c:v>
                </c:pt>
                <c:pt idx="325">
                  <c:v>4.25</c:v>
                </c:pt>
                <c:pt idx="326">
                  <c:v>4.25</c:v>
                </c:pt>
                <c:pt idx="327">
                  <c:v>4.25</c:v>
                </c:pt>
                <c:pt idx="328">
                  <c:v>4.25</c:v>
                </c:pt>
                <c:pt idx="329">
                  <c:v>4.25</c:v>
                </c:pt>
                <c:pt idx="330">
                  <c:v>4.25</c:v>
                </c:pt>
                <c:pt idx="331">
                  <c:v>4.25</c:v>
                </c:pt>
                <c:pt idx="332">
                  <c:v>4.25</c:v>
                </c:pt>
                <c:pt idx="333">
                  <c:v>4.5</c:v>
                </c:pt>
                <c:pt idx="334">
                  <c:v>4.5</c:v>
                </c:pt>
                <c:pt idx="335">
                  <c:v>4.5</c:v>
                </c:pt>
                <c:pt idx="336">
                  <c:v>4.5</c:v>
                </c:pt>
                <c:pt idx="337">
                  <c:v>4.5</c:v>
                </c:pt>
                <c:pt idx="338">
                  <c:v>4.5</c:v>
                </c:pt>
                <c:pt idx="339">
                  <c:v>4.5</c:v>
                </c:pt>
                <c:pt idx="340">
                  <c:v>4.75</c:v>
                </c:pt>
                <c:pt idx="341">
                  <c:v>4.75</c:v>
                </c:pt>
                <c:pt idx="342">
                  <c:v>5</c:v>
                </c:pt>
                <c:pt idx="343">
                  <c:v>5</c:v>
                </c:pt>
                <c:pt idx="344">
                  <c:v>5</c:v>
                </c:pt>
                <c:pt idx="345">
                  <c:v>5</c:v>
                </c:pt>
                <c:pt idx="346">
                  <c:v>5</c:v>
                </c:pt>
                <c:pt idx="347">
                  <c:v>5</c:v>
                </c:pt>
                <c:pt idx="348">
                  <c:v>5.25</c:v>
                </c:pt>
                <c:pt idx="349">
                  <c:v>5.25</c:v>
                </c:pt>
                <c:pt idx="350">
                  <c:v>5.25</c:v>
                </c:pt>
                <c:pt idx="351">
                  <c:v>5.25</c:v>
                </c:pt>
                <c:pt idx="352">
                  <c:v>5.25</c:v>
                </c:pt>
                <c:pt idx="353">
                  <c:v>5.25</c:v>
                </c:pt>
                <c:pt idx="354">
                  <c:v>5.25</c:v>
                </c:pt>
                <c:pt idx="355">
                  <c:v>5.25</c:v>
                </c:pt>
                <c:pt idx="356">
                  <c:v>5.5</c:v>
                </c:pt>
                <c:pt idx="357">
                  <c:v>5.5</c:v>
                </c:pt>
                <c:pt idx="358">
                  <c:v>5.5</c:v>
                </c:pt>
                <c:pt idx="359">
                  <c:v>5.5</c:v>
                </c:pt>
                <c:pt idx="360">
                  <c:v>5.5</c:v>
                </c:pt>
                <c:pt idx="361">
                  <c:v>5.5</c:v>
                </c:pt>
                <c:pt idx="362">
                  <c:v>5.5</c:v>
                </c:pt>
                <c:pt idx="363">
                  <c:v>6</c:v>
                </c:pt>
                <c:pt idx="364">
                  <c:v>6</c:v>
                </c:pt>
                <c:pt idx="365">
                  <c:v>6</c:v>
                </c:pt>
                <c:pt idx="366">
                  <c:v>6</c:v>
                </c:pt>
                <c:pt idx="367">
                  <c:v>6</c:v>
                </c:pt>
                <c:pt idx="368">
                  <c:v>6</c:v>
                </c:pt>
                <c:pt idx="369">
                  <c:v>6</c:v>
                </c:pt>
                <c:pt idx="370">
                  <c:v>5.5</c:v>
                </c:pt>
                <c:pt idx="371">
                  <c:v>5.5</c:v>
                </c:pt>
                <c:pt idx="372">
                  <c:v>5.5</c:v>
                </c:pt>
                <c:pt idx="373">
                  <c:v>5.5</c:v>
                </c:pt>
                <c:pt idx="374">
                  <c:v>5.5</c:v>
                </c:pt>
                <c:pt idx="375">
                  <c:v>5.5</c:v>
                </c:pt>
                <c:pt idx="376">
                  <c:v>5.5</c:v>
                </c:pt>
                <c:pt idx="377">
                  <c:v>5.5</c:v>
                </c:pt>
                <c:pt idx="378">
                  <c:v>5.5</c:v>
                </c:pt>
                <c:pt idx="379">
                  <c:v>5.5</c:v>
                </c:pt>
                <c:pt idx="380">
                  <c:v>6</c:v>
                </c:pt>
                <c:pt idx="381">
                  <c:v>6</c:v>
                </c:pt>
                <c:pt idx="382">
                  <c:v>6</c:v>
                </c:pt>
                <c:pt idx="383">
                  <c:v>6</c:v>
                </c:pt>
                <c:pt idx="384">
                  <c:v>6</c:v>
                </c:pt>
                <c:pt idx="385">
                  <c:v>6</c:v>
                </c:pt>
                <c:pt idx="386">
                  <c:v>6</c:v>
                </c:pt>
                <c:pt idx="387">
                  <c:v>6.5</c:v>
                </c:pt>
                <c:pt idx="388">
                  <c:v>6.5</c:v>
                </c:pt>
                <c:pt idx="389">
                  <c:v>7</c:v>
                </c:pt>
                <c:pt idx="390">
                  <c:v>7</c:v>
                </c:pt>
                <c:pt idx="391">
                  <c:v>7</c:v>
                </c:pt>
                <c:pt idx="392">
                  <c:v>7</c:v>
                </c:pt>
                <c:pt idx="393">
                  <c:v>7</c:v>
                </c:pt>
                <c:pt idx="394">
                  <c:v>7</c:v>
                </c:pt>
                <c:pt idx="395">
                  <c:v>7</c:v>
                </c:pt>
                <c:pt idx="396">
                  <c:v>7</c:v>
                </c:pt>
                <c:pt idx="397">
                  <c:v>7</c:v>
                </c:pt>
                <c:pt idx="398">
                  <c:v>7</c:v>
                </c:pt>
                <c:pt idx="399">
                  <c:v>7</c:v>
                </c:pt>
                <c:pt idx="400">
                  <c:v>7</c:v>
                </c:pt>
                <c:pt idx="401">
                  <c:v>6.75</c:v>
                </c:pt>
                <c:pt idx="402">
                  <c:v>6.75</c:v>
                </c:pt>
                <c:pt idx="403">
                  <c:v>6.75</c:v>
                </c:pt>
                <c:pt idx="404">
                  <c:v>6.75</c:v>
                </c:pt>
                <c:pt idx="405">
                  <c:v>6.75</c:v>
                </c:pt>
                <c:pt idx="406">
                  <c:v>6.75</c:v>
                </c:pt>
                <c:pt idx="407">
                  <c:v>6.75</c:v>
                </c:pt>
                <c:pt idx="408">
                  <c:v>6.75</c:v>
                </c:pt>
                <c:pt idx="409">
                  <c:v>6.75</c:v>
                </c:pt>
                <c:pt idx="410">
                  <c:v>6.75</c:v>
                </c:pt>
                <c:pt idx="411">
                  <c:v>6.75</c:v>
                </c:pt>
                <c:pt idx="412">
                  <c:v>6.75</c:v>
                </c:pt>
                <c:pt idx="413">
                  <c:v>6.75</c:v>
                </c:pt>
                <c:pt idx="414">
                  <c:v>6.75</c:v>
                </c:pt>
                <c:pt idx="415">
                  <c:v>6.75</c:v>
                </c:pt>
                <c:pt idx="416">
                  <c:v>6.75</c:v>
                </c:pt>
                <c:pt idx="417">
                  <c:v>6.25</c:v>
                </c:pt>
                <c:pt idx="418">
                  <c:v>6.25</c:v>
                </c:pt>
                <c:pt idx="419">
                  <c:v>6.25</c:v>
                </c:pt>
                <c:pt idx="420">
                  <c:v>6.25</c:v>
                </c:pt>
                <c:pt idx="421">
                  <c:v>6.25</c:v>
                </c:pt>
                <c:pt idx="422">
                  <c:v>6.25</c:v>
                </c:pt>
                <c:pt idx="423">
                  <c:v>6.25</c:v>
                </c:pt>
                <c:pt idx="424">
                  <c:v>6.25</c:v>
                </c:pt>
                <c:pt idx="425">
                  <c:v>6.25</c:v>
                </c:pt>
                <c:pt idx="426">
                  <c:v>5.75</c:v>
                </c:pt>
                <c:pt idx="427">
                  <c:v>5.75</c:v>
                </c:pt>
                <c:pt idx="428">
                  <c:v>5.75</c:v>
                </c:pt>
                <c:pt idx="429">
                  <c:v>5.75</c:v>
                </c:pt>
                <c:pt idx="430">
                  <c:v>5.75</c:v>
                </c:pt>
                <c:pt idx="431">
                  <c:v>5.75</c:v>
                </c:pt>
                <c:pt idx="432">
                  <c:v>5.75</c:v>
                </c:pt>
                <c:pt idx="433">
                  <c:v>5.75</c:v>
                </c:pt>
                <c:pt idx="434">
                  <c:v>5.75</c:v>
                </c:pt>
                <c:pt idx="435">
                  <c:v>5.75</c:v>
                </c:pt>
                <c:pt idx="436">
                  <c:v>5.5</c:v>
                </c:pt>
                <c:pt idx="437">
                  <c:v>5.5</c:v>
                </c:pt>
                <c:pt idx="438">
                  <c:v>5.5</c:v>
                </c:pt>
                <c:pt idx="439">
                  <c:v>5.5</c:v>
                </c:pt>
                <c:pt idx="440">
                  <c:v>5</c:v>
                </c:pt>
                <c:pt idx="441">
                  <c:v>5</c:v>
                </c:pt>
                <c:pt idx="442">
                  <c:v>5</c:v>
                </c:pt>
                <c:pt idx="443">
                  <c:v>5</c:v>
                </c:pt>
                <c:pt idx="444">
                  <c:v>5</c:v>
                </c:pt>
                <c:pt idx="445">
                  <c:v>5</c:v>
                </c:pt>
                <c:pt idx="446">
                  <c:v>5</c:v>
                </c:pt>
                <c:pt idx="447">
                  <c:v>5</c:v>
                </c:pt>
                <c:pt idx="448">
                  <c:v>5</c:v>
                </c:pt>
                <c:pt idx="449">
                  <c:v>5.25</c:v>
                </c:pt>
                <c:pt idx="450">
                  <c:v>5.25</c:v>
                </c:pt>
                <c:pt idx="451">
                  <c:v>5.25</c:v>
                </c:pt>
                <c:pt idx="452">
                  <c:v>5.25</c:v>
                </c:pt>
                <c:pt idx="453">
                  <c:v>5.25</c:v>
                </c:pt>
                <c:pt idx="454">
                  <c:v>5.25</c:v>
                </c:pt>
                <c:pt idx="455">
                  <c:v>5.25</c:v>
                </c:pt>
                <c:pt idx="456">
                  <c:v>5.25</c:v>
                </c:pt>
                <c:pt idx="457">
                  <c:v>5.25</c:v>
                </c:pt>
                <c:pt idx="458">
                  <c:v>5.25</c:v>
                </c:pt>
                <c:pt idx="459">
                  <c:v>5.25</c:v>
                </c:pt>
                <c:pt idx="460">
                  <c:v>5.25</c:v>
                </c:pt>
                <c:pt idx="461">
                  <c:v>5.25</c:v>
                </c:pt>
                <c:pt idx="462">
                  <c:v>5.25</c:v>
                </c:pt>
                <c:pt idx="463">
                  <c:v>5.25</c:v>
                </c:pt>
                <c:pt idx="464">
                  <c:v>5.25</c:v>
                </c:pt>
                <c:pt idx="465">
                  <c:v>5.25</c:v>
                </c:pt>
                <c:pt idx="466">
                  <c:v>5.25</c:v>
                </c:pt>
                <c:pt idx="467">
                  <c:v>5.25</c:v>
                </c:pt>
                <c:pt idx="468">
                  <c:v>5.5</c:v>
                </c:pt>
                <c:pt idx="469">
                  <c:v>5.5</c:v>
                </c:pt>
                <c:pt idx="470">
                  <c:v>5.5</c:v>
                </c:pt>
                <c:pt idx="471">
                  <c:v>5.5</c:v>
                </c:pt>
                <c:pt idx="472">
                  <c:v>5.5</c:v>
                </c:pt>
                <c:pt idx="473">
                  <c:v>5.5</c:v>
                </c:pt>
                <c:pt idx="474">
                  <c:v>5.5</c:v>
                </c:pt>
                <c:pt idx="475">
                  <c:v>5.5</c:v>
                </c:pt>
                <c:pt idx="476">
                  <c:v>5.5</c:v>
                </c:pt>
                <c:pt idx="477">
                  <c:v>5.5</c:v>
                </c:pt>
                <c:pt idx="478">
                  <c:v>5.5</c:v>
                </c:pt>
                <c:pt idx="479">
                  <c:v>5.5</c:v>
                </c:pt>
                <c:pt idx="480">
                  <c:v>5.5</c:v>
                </c:pt>
                <c:pt idx="481">
                  <c:v>5.5</c:v>
                </c:pt>
                <c:pt idx="482">
                  <c:v>5.5</c:v>
                </c:pt>
                <c:pt idx="483">
                  <c:v>5.5</c:v>
                </c:pt>
                <c:pt idx="484">
                  <c:v>5.5</c:v>
                </c:pt>
                <c:pt idx="485">
                  <c:v>5.5</c:v>
                </c:pt>
                <c:pt idx="486">
                  <c:v>5.5</c:v>
                </c:pt>
                <c:pt idx="487">
                  <c:v>5.5</c:v>
                </c:pt>
                <c:pt idx="488">
                  <c:v>5.5</c:v>
                </c:pt>
                <c:pt idx="489">
                  <c:v>5.5</c:v>
                </c:pt>
                <c:pt idx="490">
                  <c:v>5.5</c:v>
                </c:pt>
                <c:pt idx="491">
                  <c:v>5.5</c:v>
                </c:pt>
                <c:pt idx="492">
                  <c:v>5.5</c:v>
                </c:pt>
                <c:pt idx="493">
                  <c:v>5.5</c:v>
                </c:pt>
                <c:pt idx="494">
                  <c:v>5.5</c:v>
                </c:pt>
                <c:pt idx="495">
                  <c:v>5.5</c:v>
                </c:pt>
                <c:pt idx="496">
                  <c:v>5.5</c:v>
                </c:pt>
                <c:pt idx="497">
                  <c:v>5.5</c:v>
                </c:pt>
                <c:pt idx="498">
                  <c:v>5.5</c:v>
                </c:pt>
                <c:pt idx="499">
                  <c:v>5.5</c:v>
                </c:pt>
                <c:pt idx="500">
                  <c:v>5.5</c:v>
                </c:pt>
                <c:pt idx="501">
                  <c:v>5.5</c:v>
                </c:pt>
                <c:pt idx="502">
                  <c:v>5.5</c:v>
                </c:pt>
                <c:pt idx="503">
                  <c:v>5.5</c:v>
                </c:pt>
                <c:pt idx="504">
                  <c:v>5.5</c:v>
                </c:pt>
                <c:pt idx="505">
                  <c:v>5.5</c:v>
                </c:pt>
                <c:pt idx="506">
                  <c:v>5.5</c:v>
                </c:pt>
                <c:pt idx="507">
                  <c:v>5.5</c:v>
                </c:pt>
                <c:pt idx="508">
                  <c:v>5.5</c:v>
                </c:pt>
                <c:pt idx="509">
                  <c:v>5.5</c:v>
                </c:pt>
                <c:pt idx="510">
                  <c:v>5.5</c:v>
                </c:pt>
                <c:pt idx="511">
                  <c:v>5.5</c:v>
                </c:pt>
                <c:pt idx="512">
                  <c:v>5.5</c:v>
                </c:pt>
                <c:pt idx="513">
                  <c:v>6</c:v>
                </c:pt>
                <c:pt idx="514">
                  <c:v>6</c:v>
                </c:pt>
                <c:pt idx="515">
                  <c:v>6</c:v>
                </c:pt>
                <c:pt idx="516">
                  <c:v>6</c:v>
                </c:pt>
                <c:pt idx="517">
                  <c:v>6</c:v>
                </c:pt>
                <c:pt idx="518">
                  <c:v>6</c:v>
                </c:pt>
                <c:pt idx="519">
                  <c:v>6</c:v>
                </c:pt>
                <c:pt idx="520">
                  <c:v>6</c:v>
                </c:pt>
                <c:pt idx="521">
                  <c:v>6</c:v>
                </c:pt>
                <c:pt idx="522">
                  <c:v>6</c:v>
                </c:pt>
                <c:pt idx="523">
                  <c:v>6</c:v>
                </c:pt>
                <c:pt idx="524">
                  <c:v>6</c:v>
                </c:pt>
                <c:pt idx="5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6E-4E22-B6CE-BD71C04F9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1830200"/>
        <c:axId val="1"/>
      </c:lineChart>
      <c:dateAx>
        <c:axId val="391830200"/>
        <c:scaling>
          <c:orientation val="minMax"/>
          <c:max val="46023"/>
        </c:scaling>
        <c:delete val="0"/>
        <c:axPos val="b"/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1"/>
        <c:scaling>
          <c:orientation val="minMax"/>
          <c:max val="7.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391830200"/>
        <c:crosses val="autoZero"/>
        <c:crossBetween val="between"/>
        <c:majorUnit val="0.5"/>
        <c:minorUnit val="0.1"/>
      </c:valAx>
      <c:spPr>
        <a:gradFill flip="none" rotWithShape="1">
          <a:gsLst>
            <a:gs pos="58000">
              <a:schemeClr val="bg1"/>
            </a:gs>
            <a:gs pos="0">
              <a:srgbClr val="CCFF99"/>
            </a:gs>
          </a:gsLst>
          <a:lin ang="16200000" scaled="1"/>
          <a:tileRect/>
        </a:gradFill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7</xdr:col>
      <xdr:colOff>752475</xdr:colOff>
      <xdr:row>24</xdr:row>
      <xdr:rowOff>9525</xdr:rowOff>
    </xdr:to>
    <xdr:graphicFrame macro="">
      <xdr:nvGraphicFramePr>
        <xdr:cNvPr id="5199" name="Chart 1025">
          <a:extLst>
            <a:ext uri="{FF2B5EF4-FFF2-40B4-BE49-F238E27FC236}">
              <a16:creationId xmlns:a16="http://schemas.microsoft.com/office/drawing/2014/main" id="{6BAD158A-A6AB-4913-B348-F82A395F9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19050</xdr:rowOff>
    </xdr:from>
    <xdr:to>
      <xdr:col>7</xdr:col>
      <xdr:colOff>628650</xdr:colOff>
      <xdr:row>22</xdr:row>
      <xdr:rowOff>123825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5FE3369-9271-83A0-F239-07EAA6F66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5962650" cy="366712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0.00782</cdr:x>
      <cdr:y>0.94878</cdr:y>
    </cdr:from>
    <cdr:to>
      <cdr:x>0.6068</cdr:x>
      <cdr:y>0.98683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708400"/>
          <a:ext cx="3645660" cy="1485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CH" sz="800" b="0" i="0" u="none" strike="noStrike" baseline="30000">
              <a:solidFill>
                <a:srgbClr val="0000FF"/>
              </a:solidFill>
              <a:latin typeface="Arial"/>
              <a:cs typeface="Arial"/>
            </a:rPr>
            <a:t>1</a:t>
          </a:r>
          <a:r>
            <a:rPr lang="fr-CH" sz="800" b="0" i="0" u="none" strike="noStrike" baseline="0">
              <a:solidFill>
                <a:srgbClr val="0000FF"/>
              </a:solidFill>
              <a:latin typeface="Arial"/>
              <a:cs typeface="Arial"/>
            </a:rPr>
            <a:t> Taux de référence OFL depuis le 10 septembre 2008, précédemment BCV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115</xdr:row>
      <xdr:rowOff>0</xdr:rowOff>
    </xdr:from>
    <xdr:to>
      <xdr:col>5</xdr:col>
      <xdr:colOff>9525</xdr:colOff>
      <xdr:row>115</xdr:row>
      <xdr:rowOff>9525</xdr:rowOff>
    </xdr:to>
    <xdr:pic>
      <xdr:nvPicPr>
        <xdr:cNvPr id="121622" name="Picture 1" descr="spacer">
          <a:extLst>
            <a:ext uri="{FF2B5EF4-FFF2-40B4-BE49-F238E27FC236}">
              <a16:creationId xmlns:a16="http://schemas.microsoft.com/office/drawing/2014/main" id="{A28E477E-6711-43FA-970C-3C8E7340F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3439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9525</xdr:colOff>
      <xdr:row>119</xdr:row>
      <xdr:rowOff>9525</xdr:rowOff>
    </xdr:to>
    <xdr:pic>
      <xdr:nvPicPr>
        <xdr:cNvPr id="121623" name="Picture 2" descr="spacer">
          <a:extLst>
            <a:ext uri="{FF2B5EF4-FFF2-40B4-BE49-F238E27FC236}">
              <a16:creationId xmlns:a16="http://schemas.microsoft.com/office/drawing/2014/main" id="{0B69CCA3-84FF-41B4-A61A-CEA8F5F43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3925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116</xdr:row>
      <xdr:rowOff>0</xdr:rowOff>
    </xdr:from>
    <xdr:to>
      <xdr:col>5</xdr:col>
      <xdr:colOff>9525</xdr:colOff>
      <xdr:row>116</xdr:row>
      <xdr:rowOff>9525</xdr:rowOff>
    </xdr:to>
    <xdr:pic>
      <xdr:nvPicPr>
        <xdr:cNvPr id="121624" name="Picture 3" descr="spacer">
          <a:extLst>
            <a:ext uri="{FF2B5EF4-FFF2-40B4-BE49-F238E27FC236}">
              <a16:creationId xmlns:a16="http://schemas.microsoft.com/office/drawing/2014/main" id="{E050968B-7903-4584-8EE3-1679250E4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3601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120</xdr:row>
      <xdr:rowOff>0</xdr:rowOff>
    </xdr:from>
    <xdr:to>
      <xdr:col>3</xdr:col>
      <xdr:colOff>9525</xdr:colOff>
      <xdr:row>120</xdr:row>
      <xdr:rowOff>9525</xdr:rowOff>
    </xdr:to>
    <xdr:pic>
      <xdr:nvPicPr>
        <xdr:cNvPr id="121625" name="Picture 4" descr="spacer">
          <a:extLst>
            <a:ext uri="{FF2B5EF4-FFF2-40B4-BE49-F238E27FC236}">
              <a16:creationId xmlns:a16="http://schemas.microsoft.com/office/drawing/2014/main" id="{0E6FAF2A-7818-4A5B-A521-9E86AE65D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4087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117</xdr:row>
      <xdr:rowOff>0</xdr:rowOff>
    </xdr:from>
    <xdr:to>
      <xdr:col>5</xdr:col>
      <xdr:colOff>9525</xdr:colOff>
      <xdr:row>117</xdr:row>
      <xdr:rowOff>9525</xdr:rowOff>
    </xdr:to>
    <xdr:pic>
      <xdr:nvPicPr>
        <xdr:cNvPr id="121626" name="Picture 5" descr="spacer">
          <a:extLst>
            <a:ext uri="{FF2B5EF4-FFF2-40B4-BE49-F238E27FC236}">
              <a16:creationId xmlns:a16="http://schemas.microsoft.com/office/drawing/2014/main" id="{EC80FDFB-9A70-4D73-BC67-2EEDB020E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3763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121</xdr:row>
      <xdr:rowOff>0</xdr:rowOff>
    </xdr:from>
    <xdr:to>
      <xdr:col>3</xdr:col>
      <xdr:colOff>9525</xdr:colOff>
      <xdr:row>121</xdr:row>
      <xdr:rowOff>9525</xdr:rowOff>
    </xdr:to>
    <xdr:pic>
      <xdr:nvPicPr>
        <xdr:cNvPr id="121627" name="Picture 6" descr="spacer">
          <a:extLst>
            <a:ext uri="{FF2B5EF4-FFF2-40B4-BE49-F238E27FC236}">
              <a16:creationId xmlns:a16="http://schemas.microsoft.com/office/drawing/2014/main" id="{53E9877A-B201-4265-957E-6B3C75647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4249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118</xdr:row>
      <xdr:rowOff>0</xdr:rowOff>
    </xdr:from>
    <xdr:to>
      <xdr:col>5</xdr:col>
      <xdr:colOff>9525</xdr:colOff>
      <xdr:row>118</xdr:row>
      <xdr:rowOff>9525</xdr:rowOff>
    </xdr:to>
    <xdr:pic>
      <xdr:nvPicPr>
        <xdr:cNvPr id="121628" name="Picture 7" descr="spacer">
          <a:extLst>
            <a:ext uri="{FF2B5EF4-FFF2-40B4-BE49-F238E27FC236}">
              <a16:creationId xmlns:a16="http://schemas.microsoft.com/office/drawing/2014/main" id="{4038599B-DB89-47A0-A503-75A561FE7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3925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9525</xdr:colOff>
      <xdr:row>122</xdr:row>
      <xdr:rowOff>9525</xdr:rowOff>
    </xdr:to>
    <xdr:pic>
      <xdr:nvPicPr>
        <xdr:cNvPr id="121629" name="Picture 8" descr="spacer">
          <a:extLst>
            <a:ext uri="{FF2B5EF4-FFF2-40B4-BE49-F238E27FC236}">
              <a16:creationId xmlns:a16="http://schemas.microsoft.com/office/drawing/2014/main" id="{3A544135-9AAB-478C-9B32-9F1D2C321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4411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119</xdr:row>
      <xdr:rowOff>0</xdr:rowOff>
    </xdr:from>
    <xdr:to>
      <xdr:col>5</xdr:col>
      <xdr:colOff>9525</xdr:colOff>
      <xdr:row>119</xdr:row>
      <xdr:rowOff>9525</xdr:rowOff>
    </xdr:to>
    <xdr:pic>
      <xdr:nvPicPr>
        <xdr:cNvPr id="121630" name="Picture 9" descr="spacer">
          <a:extLst>
            <a:ext uri="{FF2B5EF4-FFF2-40B4-BE49-F238E27FC236}">
              <a16:creationId xmlns:a16="http://schemas.microsoft.com/office/drawing/2014/main" id="{8CB3A1F4-212D-4D45-A0AA-54278AF17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4087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123</xdr:row>
      <xdr:rowOff>0</xdr:rowOff>
    </xdr:from>
    <xdr:to>
      <xdr:col>3</xdr:col>
      <xdr:colOff>9525</xdr:colOff>
      <xdr:row>123</xdr:row>
      <xdr:rowOff>9525</xdr:rowOff>
    </xdr:to>
    <xdr:pic>
      <xdr:nvPicPr>
        <xdr:cNvPr id="121631" name="Picture 10" descr="spacer">
          <a:extLst>
            <a:ext uri="{FF2B5EF4-FFF2-40B4-BE49-F238E27FC236}">
              <a16:creationId xmlns:a16="http://schemas.microsoft.com/office/drawing/2014/main" id="{649199B6-D168-4909-BED6-C8E7C11F1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9525</xdr:colOff>
      <xdr:row>120</xdr:row>
      <xdr:rowOff>9525</xdr:rowOff>
    </xdr:to>
    <xdr:pic>
      <xdr:nvPicPr>
        <xdr:cNvPr id="121632" name="Picture 11" descr="spacer">
          <a:extLst>
            <a:ext uri="{FF2B5EF4-FFF2-40B4-BE49-F238E27FC236}">
              <a16:creationId xmlns:a16="http://schemas.microsoft.com/office/drawing/2014/main" id="{57360BCA-5FFF-48F6-8741-FFB1ED249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4249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9525</xdr:colOff>
      <xdr:row>124</xdr:row>
      <xdr:rowOff>9525</xdr:rowOff>
    </xdr:to>
    <xdr:pic>
      <xdr:nvPicPr>
        <xdr:cNvPr id="121633" name="Picture 12" descr="spacer">
          <a:extLst>
            <a:ext uri="{FF2B5EF4-FFF2-40B4-BE49-F238E27FC236}">
              <a16:creationId xmlns:a16="http://schemas.microsoft.com/office/drawing/2014/main" id="{ED8AEB6F-450A-41DF-BE4F-663F826EC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4735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121</xdr:row>
      <xdr:rowOff>0</xdr:rowOff>
    </xdr:from>
    <xdr:to>
      <xdr:col>5</xdr:col>
      <xdr:colOff>9525</xdr:colOff>
      <xdr:row>121</xdr:row>
      <xdr:rowOff>9525</xdr:rowOff>
    </xdr:to>
    <xdr:pic>
      <xdr:nvPicPr>
        <xdr:cNvPr id="121634" name="Picture 13" descr="spacer">
          <a:extLst>
            <a:ext uri="{FF2B5EF4-FFF2-40B4-BE49-F238E27FC236}">
              <a16:creationId xmlns:a16="http://schemas.microsoft.com/office/drawing/2014/main" id="{D0DC8CD2-8B5A-4C22-969C-35FA7B5E6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4411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125</xdr:row>
      <xdr:rowOff>0</xdr:rowOff>
    </xdr:from>
    <xdr:to>
      <xdr:col>3</xdr:col>
      <xdr:colOff>9525</xdr:colOff>
      <xdr:row>125</xdr:row>
      <xdr:rowOff>9525</xdr:rowOff>
    </xdr:to>
    <xdr:pic>
      <xdr:nvPicPr>
        <xdr:cNvPr id="121635" name="Picture 14" descr="spacer">
          <a:extLst>
            <a:ext uri="{FF2B5EF4-FFF2-40B4-BE49-F238E27FC236}">
              <a16:creationId xmlns:a16="http://schemas.microsoft.com/office/drawing/2014/main" id="{9A074DE0-921A-401B-B8A4-32670A2E9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4897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9525</xdr:colOff>
      <xdr:row>122</xdr:row>
      <xdr:rowOff>9525</xdr:rowOff>
    </xdr:to>
    <xdr:pic>
      <xdr:nvPicPr>
        <xdr:cNvPr id="121636" name="Picture 15" descr="spacer">
          <a:extLst>
            <a:ext uri="{FF2B5EF4-FFF2-40B4-BE49-F238E27FC236}">
              <a16:creationId xmlns:a16="http://schemas.microsoft.com/office/drawing/2014/main" id="{81A8083D-FEDA-4ECC-9EB2-31033BC3F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126</xdr:row>
      <xdr:rowOff>0</xdr:rowOff>
    </xdr:from>
    <xdr:to>
      <xdr:col>3</xdr:col>
      <xdr:colOff>9525</xdr:colOff>
      <xdr:row>126</xdr:row>
      <xdr:rowOff>9525</xdr:rowOff>
    </xdr:to>
    <xdr:pic>
      <xdr:nvPicPr>
        <xdr:cNvPr id="121637" name="Picture 16" descr="spacer">
          <a:extLst>
            <a:ext uri="{FF2B5EF4-FFF2-40B4-BE49-F238E27FC236}">
              <a16:creationId xmlns:a16="http://schemas.microsoft.com/office/drawing/2014/main" id="{F7C094FA-A33D-4BB2-85C6-3E0E2EBCD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5059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123</xdr:row>
      <xdr:rowOff>0</xdr:rowOff>
    </xdr:from>
    <xdr:to>
      <xdr:col>5</xdr:col>
      <xdr:colOff>9525</xdr:colOff>
      <xdr:row>123</xdr:row>
      <xdr:rowOff>9525</xdr:rowOff>
    </xdr:to>
    <xdr:pic>
      <xdr:nvPicPr>
        <xdr:cNvPr id="121638" name="Picture 17" descr="spacer">
          <a:extLst>
            <a:ext uri="{FF2B5EF4-FFF2-40B4-BE49-F238E27FC236}">
              <a16:creationId xmlns:a16="http://schemas.microsoft.com/office/drawing/2014/main" id="{B95385AB-5613-4FAD-836F-041D7D6E4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4735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3</xdr:col>
      <xdr:colOff>9525</xdr:colOff>
      <xdr:row>127</xdr:row>
      <xdr:rowOff>9525</xdr:rowOff>
    </xdr:to>
    <xdr:pic>
      <xdr:nvPicPr>
        <xdr:cNvPr id="121639" name="Picture 18" descr="spacer">
          <a:extLst>
            <a:ext uri="{FF2B5EF4-FFF2-40B4-BE49-F238E27FC236}">
              <a16:creationId xmlns:a16="http://schemas.microsoft.com/office/drawing/2014/main" id="{57B4A2CC-28D9-431E-B4AE-372FFA271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522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124</xdr:row>
      <xdr:rowOff>0</xdr:rowOff>
    </xdr:from>
    <xdr:to>
      <xdr:col>5</xdr:col>
      <xdr:colOff>9525</xdr:colOff>
      <xdr:row>124</xdr:row>
      <xdr:rowOff>9525</xdr:rowOff>
    </xdr:to>
    <xdr:pic>
      <xdr:nvPicPr>
        <xdr:cNvPr id="121640" name="Picture 19" descr="spacer">
          <a:extLst>
            <a:ext uri="{FF2B5EF4-FFF2-40B4-BE49-F238E27FC236}">
              <a16:creationId xmlns:a16="http://schemas.microsoft.com/office/drawing/2014/main" id="{7845C3F6-CC53-469B-8BE1-779D553A5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48971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128</xdr:row>
      <xdr:rowOff>0</xdr:rowOff>
    </xdr:from>
    <xdr:to>
      <xdr:col>3</xdr:col>
      <xdr:colOff>9525</xdr:colOff>
      <xdr:row>128</xdr:row>
      <xdr:rowOff>9525</xdr:rowOff>
    </xdr:to>
    <xdr:pic>
      <xdr:nvPicPr>
        <xdr:cNvPr id="121641" name="Picture 20" descr="spacer">
          <a:extLst>
            <a:ext uri="{FF2B5EF4-FFF2-40B4-BE49-F238E27FC236}">
              <a16:creationId xmlns:a16="http://schemas.microsoft.com/office/drawing/2014/main" id="{5CB5C0D1-8071-4D93-BD54-C6E3E5C3D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5382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125</xdr:row>
      <xdr:rowOff>0</xdr:rowOff>
    </xdr:from>
    <xdr:to>
      <xdr:col>5</xdr:col>
      <xdr:colOff>9525</xdr:colOff>
      <xdr:row>125</xdr:row>
      <xdr:rowOff>9525</xdr:rowOff>
    </xdr:to>
    <xdr:pic>
      <xdr:nvPicPr>
        <xdr:cNvPr id="121642" name="Picture 21" descr="spacer">
          <a:extLst>
            <a:ext uri="{FF2B5EF4-FFF2-40B4-BE49-F238E27FC236}">
              <a16:creationId xmlns:a16="http://schemas.microsoft.com/office/drawing/2014/main" id="{B3624BE2-C699-4FC3-9875-4A0911F84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5059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9525</xdr:colOff>
      <xdr:row>129</xdr:row>
      <xdr:rowOff>9525</xdr:rowOff>
    </xdr:to>
    <xdr:pic>
      <xdr:nvPicPr>
        <xdr:cNvPr id="121643" name="Picture 22" descr="spacer">
          <a:extLst>
            <a:ext uri="{FF2B5EF4-FFF2-40B4-BE49-F238E27FC236}">
              <a16:creationId xmlns:a16="http://schemas.microsoft.com/office/drawing/2014/main" id="{455CCB45-B2D9-49F3-9519-A072B3C55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554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126</xdr:row>
      <xdr:rowOff>0</xdr:rowOff>
    </xdr:from>
    <xdr:to>
      <xdr:col>5</xdr:col>
      <xdr:colOff>9525</xdr:colOff>
      <xdr:row>126</xdr:row>
      <xdr:rowOff>9525</xdr:rowOff>
    </xdr:to>
    <xdr:pic>
      <xdr:nvPicPr>
        <xdr:cNvPr id="121644" name="Picture 23" descr="spacer">
          <a:extLst>
            <a:ext uri="{FF2B5EF4-FFF2-40B4-BE49-F238E27FC236}">
              <a16:creationId xmlns:a16="http://schemas.microsoft.com/office/drawing/2014/main" id="{6BF39889-B3F2-43DB-B9EF-C0BD19FB0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5220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130</xdr:row>
      <xdr:rowOff>0</xdr:rowOff>
    </xdr:from>
    <xdr:to>
      <xdr:col>3</xdr:col>
      <xdr:colOff>9525</xdr:colOff>
      <xdr:row>130</xdr:row>
      <xdr:rowOff>9525</xdr:rowOff>
    </xdr:to>
    <xdr:pic>
      <xdr:nvPicPr>
        <xdr:cNvPr id="121645" name="Picture 24" descr="spacer">
          <a:extLst>
            <a:ext uri="{FF2B5EF4-FFF2-40B4-BE49-F238E27FC236}">
              <a16:creationId xmlns:a16="http://schemas.microsoft.com/office/drawing/2014/main" id="{43DEB938-F783-4FA2-8B11-9F61C0C46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570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127</xdr:row>
      <xdr:rowOff>0</xdr:rowOff>
    </xdr:from>
    <xdr:to>
      <xdr:col>5</xdr:col>
      <xdr:colOff>9525</xdr:colOff>
      <xdr:row>127</xdr:row>
      <xdr:rowOff>9525</xdr:rowOff>
    </xdr:to>
    <xdr:pic>
      <xdr:nvPicPr>
        <xdr:cNvPr id="121646" name="Picture 25" descr="spacer">
          <a:extLst>
            <a:ext uri="{FF2B5EF4-FFF2-40B4-BE49-F238E27FC236}">
              <a16:creationId xmlns:a16="http://schemas.microsoft.com/office/drawing/2014/main" id="{601917B9-ED0F-4E85-B6D8-23E3B3A20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5382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9525</xdr:colOff>
      <xdr:row>131</xdr:row>
      <xdr:rowOff>9525</xdr:rowOff>
    </xdr:to>
    <xdr:pic>
      <xdr:nvPicPr>
        <xdr:cNvPr id="121647" name="Picture 26" descr="spacer">
          <a:extLst>
            <a:ext uri="{FF2B5EF4-FFF2-40B4-BE49-F238E27FC236}">
              <a16:creationId xmlns:a16="http://schemas.microsoft.com/office/drawing/2014/main" id="{9701A6FA-DE29-4A49-A2DC-FF6667A5F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586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128</xdr:row>
      <xdr:rowOff>0</xdr:rowOff>
    </xdr:from>
    <xdr:to>
      <xdr:col>5</xdr:col>
      <xdr:colOff>9525</xdr:colOff>
      <xdr:row>128</xdr:row>
      <xdr:rowOff>9525</xdr:rowOff>
    </xdr:to>
    <xdr:pic>
      <xdr:nvPicPr>
        <xdr:cNvPr id="121648" name="Picture 27" descr="spacer">
          <a:extLst>
            <a:ext uri="{FF2B5EF4-FFF2-40B4-BE49-F238E27FC236}">
              <a16:creationId xmlns:a16="http://schemas.microsoft.com/office/drawing/2014/main" id="{6008DA6B-D42B-41C4-87A0-E24B140EF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5544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132</xdr:row>
      <xdr:rowOff>0</xdr:rowOff>
    </xdr:from>
    <xdr:to>
      <xdr:col>3</xdr:col>
      <xdr:colOff>9525</xdr:colOff>
      <xdr:row>132</xdr:row>
      <xdr:rowOff>9525</xdr:rowOff>
    </xdr:to>
    <xdr:pic>
      <xdr:nvPicPr>
        <xdr:cNvPr id="121649" name="Picture 28" descr="spacer">
          <a:extLst>
            <a:ext uri="{FF2B5EF4-FFF2-40B4-BE49-F238E27FC236}">
              <a16:creationId xmlns:a16="http://schemas.microsoft.com/office/drawing/2014/main" id="{4B8D103C-8274-4062-96D2-9BAAA8C4C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6030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129</xdr:row>
      <xdr:rowOff>0</xdr:rowOff>
    </xdr:from>
    <xdr:to>
      <xdr:col>5</xdr:col>
      <xdr:colOff>9525</xdr:colOff>
      <xdr:row>129</xdr:row>
      <xdr:rowOff>9525</xdr:rowOff>
    </xdr:to>
    <xdr:pic>
      <xdr:nvPicPr>
        <xdr:cNvPr id="121650" name="Picture 29" descr="spacer">
          <a:extLst>
            <a:ext uri="{FF2B5EF4-FFF2-40B4-BE49-F238E27FC236}">
              <a16:creationId xmlns:a16="http://schemas.microsoft.com/office/drawing/2014/main" id="{ACCC19EE-3D72-4E2F-BEAC-65848BA60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5706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133</xdr:row>
      <xdr:rowOff>0</xdr:rowOff>
    </xdr:from>
    <xdr:to>
      <xdr:col>3</xdr:col>
      <xdr:colOff>9525</xdr:colOff>
      <xdr:row>133</xdr:row>
      <xdr:rowOff>9525</xdr:rowOff>
    </xdr:to>
    <xdr:pic>
      <xdr:nvPicPr>
        <xdr:cNvPr id="121651" name="Picture 30" descr="spacer">
          <a:extLst>
            <a:ext uri="{FF2B5EF4-FFF2-40B4-BE49-F238E27FC236}">
              <a16:creationId xmlns:a16="http://schemas.microsoft.com/office/drawing/2014/main" id="{F445DC58-D917-4062-A9AE-AEE5A0354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619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130</xdr:row>
      <xdr:rowOff>0</xdr:rowOff>
    </xdr:from>
    <xdr:to>
      <xdr:col>5</xdr:col>
      <xdr:colOff>9525</xdr:colOff>
      <xdr:row>130</xdr:row>
      <xdr:rowOff>9525</xdr:rowOff>
    </xdr:to>
    <xdr:pic>
      <xdr:nvPicPr>
        <xdr:cNvPr id="121652" name="Picture 31" descr="spacer">
          <a:extLst>
            <a:ext uri="{FF2B5EF4-FFF2-40B4-BE49-F238E27FC236}">
              <a16:creationId xmlns:a16="http://schemas.microsoft.com/office/drawing/2014/main" id="{E1A13235-8653-43F8-A897-11C38D018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586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134</xdr:row>
      <xdr:rowOff>0</xdr:rowOff>
    </xdr:from>
    <xdr:to>
      <xdr:col>3</xdr:col>
      <xdr:colOff>9525</xdr:colOff>
      <xdr:row>134</xdr:row>
      <xdr:rowOff>9525</xdr:rowOff>
    </xdr:to>
    <xdr:pic>
      <xdr:nvPicPr>
        <xdr:cNvPr id="121653" name="Picture 32" descr="spacer">
          <a:extLst>
            <a:ext uri="{FF2B5EF4-FFF2-40B4-BE49-F238E27FC236}">
              <a16:creationId xmlns:a16="http://schemas.microsoft.com/office/drawing/2014/main" id="{4D3AE716-B573-4526-94C4-060713084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6354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131</xdr:row>
      <xdr:rowOff>0</xdr:rowOff>
    </xdr:from>
    <xdr:to>
      <xdr:col>5</xdr:col>
      <xdr:colOff>9525</xdr:colOff>
      <xdr:row>131</xdr:row>
      <xdr:rowOff>9525</xdr:rowOff>
    </xdr:to>
    <xdr:pic>
      <xdr:nvPicPr>
        <xdr:cNvPr id="121654" name="Picture 33" descr="spacer">
          <a:extLst>
            <a:ext uri="{FF2B5EF4-FFF2-40B4-BE49-F238E27FC236}">
              <a16:creationId xmlns:a16="http://schemas.microsoft.com/office/drawing/2014/main" id="{D1169A50-3B2D-46F3-BFFA-356301BDC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60305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135</xdr:row>
      <xdr:rowOff>0</xdr:rowOff>
    </xdr:from>
    <xdr:to>
      <xdr:col>3</xdr:col>
      <xdr:colOff>9525</xdr:colOff>
      <xdr:row>135</xdr:row>
      <xdr:rowOff>9525</xdr:rowOff>
    </xdr:to>
    <xdr:pic>
      <xdr:nvPicPr>
        <xdr:cNvPr id="121655" name="Picture 34" descr="spacer">
          <a:extLst>
            <a:ext uri="{FF2B5EF4-FFF2-40B4-BE49-F238E27FC236}">
              <a16:creationId xmlns:a16="http://schemas.microsoft.com/office/drawing/2014/main" id="{2233A2B6-2B8F-45FD-93C5-24E3E1CD7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6516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132</xdr:row>
      <xdr:rowOff>0</xdr:rowOff>
    </xdr:from>
    <xdr:to>
      <xdr:col>5</xdr:col>
      <xdr:colOff>9525</xdr:colOff>
      <xdr:row>132</xdr:row>
      <xdr:rowOff>9525</xdr:rowOff>
    </xdr:to>
    <xdr:pic>
      <xdr:nvPicPr>
        <xdr:cNvPr id="121656" name="Picture 35" descr="spacer">
          <a:extLst>
            <a:ext uri="{FF2B5EF4-FFF2-40B4-BE49-F238E27FC236}">
              <a16:creationId xmlns:a16="http://schemas.microsoft.com/office/drawing/2014/main" id="{B4E81864-350A-4297-AC1A-D47E2C178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61925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136</xdr:row>
      <xdr:rowOff>0</xdr:rowOff>
    </xdr:from>
    <xdr:to>
      <xdr:col>3</xdr:col>
      <xdr:colOff>9525</xdr:colOff>
      <xdr:row>136</xdr:row>
      <xdr:rowOff>9525</xdr:rowOff>
    </xdr:to>
    <xdr:pic>
      <xdr:nvPicPr>
        <xdr:cNvPr id="121657" name="Picture 36" descr="spacer">
          <a:extLst>
            <a:ext uri="{FF2B5EF4-FFF2-40B4-BE49-F238E27FC236}">
              <a16:creationId xmlns:a16="http://schemas.microsoft.com/office/drawing/2014/main" id="{2640EA8A-C877-4CAE-8CE4-1DB09CF72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6678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133</xdr:row>
      <xdr:rowOff>0</xdr:rowOff>
    </xdr:from>
    <xdr:to>
      <xdr:col>5</xdr:col>
      <xdr:colOff>9525</xdr:colOff>
      <xdr:row>133</xdr:row>
      <xdr:rowOff>9525</xdr:rowOff>
    </xdr:to>
    <xdr:pic>
      <xdr:nvPicPr>
        <xdr:cNvPr id="121658" name="Picture 37" descr="spacer">
          <a:extLst>
            <a:ext uri="{FF2B5EF4-FFF2-40B4-BE49-F238E27FC236}">
              <a16:creationId xmlns:a16="http://schemas.microsoft.com/office/drawing/2014/main" id="{EAA4574F-5725-42AB-A1B9-58B8635F4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6354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137</xdr:row>
      <xdr:rowOff>0</xdr:rowOff>
    </xdr:from>
    <xdr:to>
      <xdr:col>3</xdr:col>
      <xdr:colOff>9525</xdr:colOff>
      <xdr:row>137</xdr:row>
      <xdr:rowOff>9525</xdr:rowOff>
    </xdr:to>
    <xdr:pic>
      <xdr:nvPicPr>
        <xdr:cNvPr id="121659" name="Picture 38" descr="spacer">
          <a:extLst>
            <a:ext uri="{FF2B5EF4-FFF2-40B4-BE49-F238E27FC236}">
              <a16:creationId xmlns:a16="http://schemas.microsoft.com/office/drawing/2014/main" id="{E495D9A6-FBB4-4E76-8623-4E502DD9E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6840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134</xdr:row>
      <xdr:rowOff>0</xdr:rowOff>
    </xdr:from>
    <xdr:to>
      <xdr:col>5</xdr:col>
      <xdr:colOff>9525</xdr:colOff>
      <xdr:row>134</xdr:row>
      <xdr:rowOff>9525</xdr:rowOff>
    </xdr:to>
    <xdr:pic>
      <xdr:nvPicPr>
        <xdr:cNvPr id="121660" name="Picture 39" descr="spacer">
          <a:extLst>
            <a:ext uri="{FF2B5EF4-FFF2-40B4-BE49-F238E27FC236}">
              <a16:creationId xmlns:a16="http://schemas.microsoft.com/office/drawing/2014/main" id="{533E11AD-0419-4969-9971-CFF5E9757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6516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138</xdr:row>
      <xdr:rowOff>0</xdr:rowOff>
    </xdr:from>
    <xdr:to>
      <xdr:col>3</xdr:col>
      <xdr:colOff>9525</xdr:colOff>
      <xdr:row>138</xdr:row>
      <xdr:rowOff>9525</xdr:rowOff>
    </xdr:to>
    <xdr:pic>
      <xdr:nvPicPr>
        <xdr:cNvPr id="121661" name="Picture 40" descr="spacer">
          <a:extLst>
            <a:ext uri="{FF2B5EF4-FFF2-40B4-BE49-F238E27FC236}">
              <a16:creationId xmlns:a16="http://schemas.microsoft.com/office/drawing/2014/main" id="{3816F24D-4ECF-417F-8C17-982268F9E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700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135</xdr:row>
      <xdr:rowOff>0</xdr:rowOff>
    </xdr:from>
    <xdr:to>
      <xdr:col>5</xdr:col>
      <xdr:colOff>9525</xdr:colOff>
      <xdr:row>135</xdr:row>
      <xdr:rowOff>9525</xdr:rowOff>
    </xdr:to>
    <xdr:pic>
      <xdr:nvPicPr>
        <xdr:cNvPr id="121662" name="Picture 41" descr="spacer">
          <a:extLst>
            <a:ext uri="{FF2B5EF4-FFF2-40B4-BE49-F238E27FC236}">
              <a16:creationId xmlns:a16="http://schemas.microsoft.com/office/drawing/2014/main" id="{8F9AD9D4-915E-442F-9278-BEB841F37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6678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139</xdr:row>
      <xdr:rowOff>0</xdr:rowOff>
    </xdr:from>
    <xdr:to>
      <xdr:col>3</xdr:col>
      <xdr:colOff>9525</xdr:colOff>
      <xdr:row>139</xdr:row>
      <xdr:rowOff>9525</xdr:rowOff>
    </xdr:to>
    <xdr:pic>
      <xdr:nvPicPr>
        <xdr:cNvPr id="121663" name="Picture 42" descr="spacer">
          <a:extLst>
            <a:ext uri="{FF2B5EF4-FFF2-40B4-BE49-F238E27FC236}">
              <a16:creationId xmlns:a16="http://schemas.microsoft.com/office/drawing/2014/main" id="{8543CE52-1851-4B9D-8224-3176AE35E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716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136</xdr:row>
      <xdr:rowOff>0</xdr:rowOff>
    </xdr:from>
    <xdr:to>
      <xdr:col>5</xdr:col>
      <xdr:colOff>9525</xdr:colOff>
      <xdr:row>136</xdr:row>
      <xdr:rowOff>9525</xdr:rowOff>
    </xdr:to>
    <xdr:pic>
      <xdr:nvPicPr>
        <xdr:cNvPr id="121664" name="Picture 43" descr="spacer">
          <a:extLst>
            <a:ext uri="{FF2B5EF4-FFF2-40B4-BE49-F238E27FC236}">
              <a16:creationId xmlns:a16="http://schemas.microsoft.com/office/drawing/2014/main" id="{4D88CF49-DFE8-48DB-87A3-CE22D7A45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6840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140</xdr:row>
      <xdr:rowOff>0</xdr:rowOff>
    </xdr:from>
    <xdr:to>
      <xdr:col>3</xdr:col>
      <xdr:colOff>9525</xdr:colOff>
      <xdr:row>140</xdr:row>
      <xdr:rowOff>9525</xdr:rowOff>
    </xdr:to>
    <xdr:pic>
      <xdr:nvPicPr>
        <xdr:cNvPr id="121665" name="Picture 44" descr="spacer">
          <a:extLst>
            <a:ext uri="{FF2B5EF4-FFF2-40B4-BE49-F238E27FC236}">
              <a16:creationId xmlns:a16="http://schemas.microsoft.com/office/drawing/2014/main" id="{2DD3699E-A404-4214-96D0-58F288590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7325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137</xdr:row>
      <xdr:rowOff>0</xdr:rowOff>
    </xdr:from>
    <xdr:to>
      <xdr:col>5</xdr:col>
      <xdr:colOff>9525</xdr:colOff>
      <xdr:row>137</xdr:row>
      <xdr:rowOff>9525</xdr:rowOff>
    </xdr:to>
    <xdr:pic>
      <xdr:nvPicPr>
        <xdr:cNvPr id="121666" name="Picture 45" descr="spacer">
          <a:extLst>
            <a:ext uri="{FF2B5EF4-FFF2-40B4-BE49-F238E27FC236}">
              <a16:creationId xmlns:a16="http://schemas.microsoft.com/office/drawing/2014/main" id="{3D470B59-2D38-4FAB-8842-077AD09F8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700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141</xdr:row>
      <xdr:rowOff>0</xdr:rowOff>
    </xdr:from>
    <xdr:to>
      <xdr:col>3</xdr:col>
      <xdr:colOff>9525</xdr:colOff>
      <xdr:row>141</xdr:row>
      <xdr:rowOff>9525</xdr:rowOff>
    </xdr:to>
    <xdr:pic>
      <xdr:nvPicPr>
        <xdr:cNvPr id="121667" name="Picture 46" descr="spacer">
          <a:extLst>
            <a:ext uri="{FF2B5EF4-FFF2-40B4-BE49-F238E27FC236}">
              <a16:creationId xmlns:a16="http://schemas.microsoft.com/office/drawing/2014/main" id="{1F25A24F-4E1F-459E-BEF6-2D29D7A3F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7487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138</xdr:row>
      <xdr:rowOff>0</xdr:rowOff>
    </xdr:from>
    <xdr:to>
      <xdr:col>5</xdr:col>
      <xdr:colOff>9525</xdr:colOff>
      <xdr:row>138</xdr:row>
      <xdr:rowOff>9525</xdr:rowOff>
    </xdr:to>
    <xdr:pic>
      <xdr:nvPicPr>
        <xdr:cNvPr id="121668" name="Picture 47" descr="spacer">
          <a:extLst>
            <a:ext uri="{FF2B5EF4-FFF2-40B4-BE49-F238E27FC236}">
              <a16:creationId xmlns:a16="http://schemas.microsoft.com/office/drawing/2014/main" id="{23606BDA-16A0-460E-8954-2F574F765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716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9525</xdr:colOff>
      <xdr:row>142</xdr:row>
      <xdr:rowOff>9525</xdr:rowOff>
    </xdr:to>
    <xdr:pic>
      <xdr:nvPicPr>
        <xdr:cNvPr id="121669" name="Picture 48" descr="spacer">
          <a:extLst>
            <a:ext uri="{FF2B5EF4-FFF2-40B4-BE49-F238E27FC236}">
              <a16:creationId xmlns:a16="http://schemas.microsoft.com/office/drawing/2014/main" id="{6407D3D2-56F0-4BA1-A5EE-421166568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764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139</xdr:row>
      <xdr:rowOff>0</xdr:rowOff>
    </xdr:from>
    <xdr:to>
      <xdr:col>5</xdr:col>
      <xdr:colOff>9525</xdr:colOff>
      <xdr:row>139</xdr:row>
      <xdr:rowOff>9525</xdr:rowOff>
    </xdr:to>
    <xdr:pic>
      <xdr:nvPicPr>
        <xdr:cNvPr id="121670" name="Picture 49" descr="spacer">
          <a:extLst>
            <a:ext uri="{FF2B5EF4-FFF2-40B4-BE49-F238E27FC236}">
              <a16:creationId xmlns:a16="http://schemas.microsoft.com/office/drawing/2014/main" id="{1E985E4D-61E3-4288-B853-317821037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7325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9525</xdr:colOff>
      <xdr:row>143</xdr:row>
      <xdr:rowOff>9525</xdr:rowOff>
    </xdr:to>
    <xdr:pic>
      <xdr:nvPicPr>
        <xdr:cNvPr id="121671" name="Picture 50" descr="spacer">
          <a:extLst>
            <a:ext uri="{FF2B5EF4-FFF2-40B4-BE49-F238E27FC236}">
              <a16:creationId xmlns:a16="http://schemas.microsoft.com/office/drawing/2014/main" id="{23AECB9D-4BB6-423C-8216-CD2B0E25A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7811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140</xdr:row>
      <xdr:rowOff>0</xdr:rowOff>
    </xdr:from>
    <xdr:to>
      <xdr:col>5</xdr:col>
      <xdr:colOff>9525</xdr:colOff>
      <xdr:row>140</xdr:row>
      <xdr:rowOff>9525</xdr:rowOff>
    </xdr:to>
    <xdr:pic>
      <xdr:nvPicPr>
        <xdr:cNvPr id="121672" name="Picture 51" descr="spacer">
          <a:extLst>
            <a:ext uri="{FF2B5EF4-FFF2-40B4-BE49-F238E27FC236}">
              <a16:creationId xmlns:a16="http://schemas.microsoft.com/office/drawing/2014/main" id="{A6A56EE9-14AC-49E2-819D-7FEF51236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7487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182</xdr:row>
      <xdr:rowOff>0</xdr:rowOff>
    </xdr:from>
    <xdr:to>
      <xdr:col>5</xdr:col>
      <xdr:colOff>9525</xdr:colOff>
      <xdr:row>182</xdr:row>
      <xdr:rowOff>9525</xdr:rowOff>
    </xdr:to>
    <xdr:pic>
      <xdr:nvPicPr>
        <xdr:cNvPr id="121673" name="Picture 52" descr="spacer">
          <a:extLst>
            <a:ext uri="{FF2B5EF4-FFF2-40B4-BE49-F238E27FC236}">
              <a16:creationId xmlns:a16="http://schemas.microsoft.com/office/drawing/2014/main" id="{66CF8510-A46D-4E25-A819-A21FC8FDE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4298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186</xdr:row>
      <xdr:rowOff>0</xdr:rowOff>
    </xdr:from>
    <xdr:to>
      <xdr:col>3</xdr:col>
      <xdr:colOff>9525</xdr:colOff>
      <xdr:row>186</xdr:row>
      <xdr:rowOff>9525</xdr:rowOff>
    </xdr:to>
    <xdr:pic>
      <xdr:nvPicPr>
        <xdr:cNvPr id="121674" name="Picture 53" descr="spacer">
          <a:extLst>
            <a:ext uri="{FF2B5EF4-FFF2-40B4-BE49-F238E27FC236}">
              <a16:creationId xmlns:a16="http://schemas.microsoft.com/office/drawing/2014/main" id="{34342388-8EF4-4F8A-B923-8B64AB2FD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478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183</xdr:row>
      <xdr:rowOff>0</xdr:rowOff>
    </xdr:from>
    <xdr:to>
      <xdr:col>5</xdr:col>
      <xdr:colOff>9525</xdr:colOff>
      <xdr:row>183</xdr:row>
      <xdr:rowOff>9525</xdr:rowOff>
    </xdr:to>
    <xdr:pic>
      <xdr:nvPicPr>
        <xdr:cNvPr id="121675" name="Picture 54" descr="spacer">
          <a:extLst>
            <a:ext uri="{FF2B5EF4-FFF2-40B4-BE49-F238E27FC236}">
              <a16:creationId xmlns:a16="http://schemas.microsoft.com/office/drawing/2014/main" id="{1099BF5A-B485-47DD-845D-1B31DDE0D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4460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187</xdr:row>
      <xdr:rowOff>0</xdr:rowOff>
    </xdr:from>
    <xdr:to>
      <xdr:col>3</xdr:col>
      <xdr:colOff>9525</xdr:colOff>
      <xdr:row>187</xdr:row>
      <xdr:rowOff>9525</xdr:rowOff>
    </xdr:to>
    <xdr:pic>
      <xdr:nvPicPr>
        <xdr:cNvPr id="121676" name="Picture 55" descr="spacer">
          <a:extLst>
            <a:ext uri="{FF2B5EF4-FFF2-40B4-BE49-F238E27FC236}">
              <a16:creationId xmlns:a16="http://schemas.microsoft.com/office/drawing/2014/main" id="{8B2E9AC8-ED8C-4D82-89DD-86688FC8F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4945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184</xdr:row>
      <xdr:rowOff>0</xdr:rowOff>
    </xdr:from>
    <xdr:to>
      <xdr:col>5</xdr:col>
      <xdr:colOff>9525</xdr:colOff>
      <xdr:row>184</xdr:row>
      <xdr:rowOff>9525</xdr:rowOff>
    </xdr:to>
    <xdr:pic>
      <xdr:nvPicPr>
        <xdr:cNvPr id="121677" name="Picture 56" descr="spacer">
          <a:extLst>
            <a:ext uri="{FF2B5EF4-FFF2-40B4-BE49-F238E27FC236}">
              <a16:creationId xmlns:a16="http://schemas.microsoft.com/office/drawing/2014/main" id="{3914B1F8-49BE-44BF-A1BF-9CE0CB305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4622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188</xdr:row>
      <xdr:rowOff>0</xdr:rowOff>
    </xdr:from>
    <xdr:to>
      <xdr:col>3</xdr:col>
      <xdr:colOff>9525</xdr:colOff>
      <xdr:row>188</xdr:row>
      <xdr:rowOff>9525</xdr:rowOff>
    </xdr:to>
    <xdr:pic>
      <xdr:nvPicPr>
        <xdr:cNvPr id="121678" name="Picture 57" descr="spacer">
          <a:extLst>
            <a:ext uri="{FF2B5EF4-FFF2-40B4-BE49-F238E27FC236}">
              <a16:creationId xmlns:a16="http://schemas.microsoft.com/office/drawing/2014/main" id="{CF186875-55BF-428E-8FAA-65F1307A5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5107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185</xdr:row>
      <xdr:rowOff>0</xdr:rowOff>
    </xdr:from>
    <xdr:to>
      <xdr:col>5</xdr:col>
      <xdr:colOff>9525</xdr:colOff>
      <xdr:row>185</xdr:row>
      <xdr:rowOff>9525</xdr:rowOff>
    </xdr:to>
    <xdr:pic>
      <xdr:nvPicPr>
        <xdr:cNvPr id="121679" name="Picture 58" descr="spacer">
          <a:extLst>
            <a:ext uri="{FF2B5EF4-FFF2-40B4-BE49-F238E27FC236}">
              <a16:creationId xmlns:a16="http://schemas.microsoft.com/office/drawing/2014/main" id="{9547E459-37B0-46C7-9A87-C18E968C1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4784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189</xdr:row>
      <xdr:rowOff>0</xdr:rowOff>
    </xdr:from>
    <xdr:to>
      <xdr:col>3</xdr:col>
      <xdr:colOff>9525</xdr:colOff>
      <xdr:row>189</xdr:row>
      <xdr:rowOff>9525</xdr:rowOff>
    </xdr:to>
    <xdr:pic>
      <xdr:nvPicPr>
        <xdr:cNvPr id="121680" name="Picture 59" descr="spacer">
          <a:extLst>
            <a:ext uri="{FF2B5EF4-FFF2-40B4-BE49-F238E27FC236}">
              <a16:creationId xmlns:a16="http://schemas.microsoft.com/office/drawing/2014/main" id="{1F429454-82A5-43C5-8E8F-7431DFB92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526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186</xdr:row>
      <xdr:rowOff>0</xdr:rowOff>
    </xdr:from>
    <xdr:to>
      <xdr:col>5</xdr:col>
      <xdr:colOff>9525</xdr:colOff>
      <xdr:row>186</xdr:row>
      <xdr:rowOff>9525</xdr:rowOff>
    </xdr:to>
    <xdr:pic>
      <xdr:nvPicPr>
        <xdr:cNvPr id="121681" name="Picture 60" descr="spacer">
          <a:extLst>
            <a:ext uri="{FF2B5EF4-FFF2-40B4-BE49-F238E27FC236}">
              <a16:creationId xmlns:a16="http://schemas.microsoft.com/office/drawing/2014/main" id="{20E3EE4C-8A1B-4103-BF34-9FB111DF8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4945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190</xdr:row>
      <xdr:rowOff>0</xdr:rowOff>
    </xdr:from>
    <xdr:to>
      <xdr:col>3</xdr:col>
      <xdr:colOff>9525</xdr:colOff>
      <xdr:row>190</xdr:row>
      <xdr:rowOff>9525</xdr:rowOff>
    </xdr:to>
    <xdr:pic>
      <xdr:nvPicPr>
        <xdr:cNvPr id="121682" name="Picture 61" descr="spacer">
          <a:extLst>
            <a:ext uri="{FF2B5EF4-FFF2-40B4-BE49-F238E27FC236}">
              <a16:creationId xmlns:a16="http://schemas.microsoft.com/office/drawing/2014/main" id="{5E83DD05-5587-496E-8E03-13A6C19E0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5431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187</xdr:row>
      <xdr:rowOff>0</xdr:rowOff>
    </xdr:from>
    <xdr:to>
      <xdr:col>5</xdr:col>
      <xdr:colOff>9525</xdr:colOff>
      <xdr:row>187</xdr:row>
      <xdr:rowOff>9525</xdr:rowOff>
    </xdr:to>
    <xdr:pic>
      <xdr:nvPicPr>
        <xdr:cNvPr id="121683" name="Picture 62" descr="spacer">
          <a:extLst>
            <a:ext uri="{FF2B5EF4-FFF2-40B4-BE49-F238E27FC236}">
              <a16:creationId xmlns:a16="http://schemas.microsoft.com/office/drawing/2014/main" id="{3E538FAA-7704-4CF7-96CD-D3B589343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5107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191</xdr:row>
      <xdr:rowOff>0</xdr:rowOff>
    </xdr:from>
    <xdr:to>
      <xdr:col>3</xdr:col>
      <xdr:colOff>9525</xdr:colOff>
      <xdr:row>191</xdr:row>
      <xdr:rowOff>9525</xdr:rowOff>
    </xdr:to>
    <xdr:pic>
      <xdr:nvPicPr>
        <xdr:cNvPr id="121684" name="Picture 63" descr="spacer">
          <a:extLst>
            <a:ext uri="{FF2B5EF4-FFF2-40B4-BE49-F238E27FC236}">
              <a16:creationId xmlns:a16="http://schemas.microsoft.com/office/drawing/2014/main" id="{FC3E96EF-9B21-46C8-99F6-120F46D85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5593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188</xdr:row>
      <xdr:rowOff>0</xdr:rowOff>
    </xdr:from>
    <xdr:to>
      <xdr:col>5</xdr:col>
      <xdr:colOff>9525</xdr:colOff>
      <xdr:row>188</xdr:row>
      <xdr:rowOff>9525</xdr:rowOff>
    </xdr:to>
    <xdr:pic>
      <xdr:nvPicPr>
        <xdr:cNvPr id="121685" name="Picture 64" descr="spacer">
          <a:extLst>
            <a:ext uri="{FF2B5EF4-FFF2-40B4-BE49-F238E27FC236}">
              <a16:creationId xmlns:a16="http://schemas.microsoft.com/office/drawing/2014/main" id="{66D52517-61B4-4CF7-804F-596FCFAF9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526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192</xdr:row>
      <xdr:rowOff>0</xdr:rowOff>
    </xdr:from>
    <xdr:to>
      <xdr:col>3</xdr:col>
      <xdr:colOff>9525</xdr:colOff>
      <xdr:row>192</xdr:row>
      <xdr:rowOff>9525</xdr:rowOff>
    </xdr:to>
    <xdr:pic>
      <xdr:nvPicPr>
        <xdr:cNvPr id="121686" name="Picture 65" descr="spacer">
          <a:extLst>
            <a:ext uri="{FF2B5EF4-FFF2-40B4-BE49-F238E27FC236}">
              <a16:creationId xmlns:a16="http://schemas.microsoft.com/office/drawing/2014/main" id="{60F5D8FC-24A8-4A44-92F7-033D0D8AF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575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189</xdr:row>
      <xdr:rowOff>0</xdr:rowOff>
    </xdr:from>
    <xdr:to>
      <xdr:col>5</xdr:col>
      <xdr:colOff>9525</xdr:colOff>
      <xdr:row>189</xdr:row>
      <xdr:rowOff>9525</xdr:rowOff>
    </xdr:to>
    <xdr:pic>
      <xdr:nvPicPr>
        <xdr:cNvPr id="121687" name="Picture 66" descr="spacer">
          <a:extLst>
            <a:ext uri="{FF2B5EF4-FFF2-40B4-BE49-F238E27FC236}">
              <a16:creationId xmlns:a16="http://schemas.microsoft.com/office/drawing/2014/main" id="{BACCF327-BF02-4C8C-9374-83AB9006D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5431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193</xdr:row>
      <xdr:rowOff>0</xdr:rowOff>
    </xdr:from>
    <xdr:to>
      <xdr:col>3</xdr:col>
      <xdr:colOff>9525</xdr:colOff>
      <xdr:row>193</xdr:row>
      <xdr:rowOff>9525</xdr:rowOff>
    </xdr:to>
    <xdr:pic>
      <xdr:nvPicPr>
        <xdr:cNvPr id="121688" name="Picture 67" descr="spacer">
          <a:extLst>
            <a:ext uri="{FF2B5EF4-FFF2-40B4-BE49-F238E27FC236}">
              <a16:creationId xmlns:a16="http://schemas.microsoft.com/office/drawing/2014/main" id="{345B1C7D-6601-4B17-B728-9EB12CE59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5917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190</xdr:row>
      <xdr:rowOff>0</xdr:rowOff>
    </xdr:from>
    <xdr:to>
      <xdr:col>5</xdr:col>
      <xdr:colOff>9525</xdr:colOff>
      <xdr:row>190</xdr:row>
      <xdr:rowOff>9525</xdr:rowOff>
    </xdr:to>
    <xdr:pic>
      <xdr:nvPicPr>
        <xdr:cNvPr id="121689" name="Picture 68" descr="spacer">
          <a:extLst>
            <a:ext uri="{FF2B5EF4-FFF2-40B4-BE49-F238E27FC236}">
              <a16:creationId xmlns:a16="http://schemas.microsoft.com/office/drawing/2014/main" id="{8248BA8D-73BD-41D1-A4F9-1DA2464FE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5593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194</xdr:row>
      <xdr:rowOff>0</xdr:rowOff>
    </xdr:from>
    <xdr:to>
      <xdr:col>3</xdr:col>
      <xdr:colOff>9525</xdr:colOff>
      <xdr:row>194</xdr:row>
      <xdr:rowOff>9525</xdr:rowOff>
    </xdr:to>
    <xdr:pic>
      <xdr:nvPicPr>
        <xdr:cNvPr id="121690" name="Picture 69" descr="spacer">
          <a:extLst>
            <a:ext uri="{FF2B5EF4-FFF2-40B4-BE49-F238E27FC236}">
              <a16:creationId xmlns:a16="http://schemas.microsoft.com/office/drawing/2014/main" id="{E50D6A15-E00B-48F0-B91D-8F4C99A05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6079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191</xdr:row>
      <xdr:rowOff>0</xdr:rowOff>
    </xdr:from>
    <xdr:to>
      <xdr:col>5</xdr:col>
      <xdr:colOff>9525</xdr:colOff>
      <xdr:row>191</xdr:row>
      <xdr:rowOff>9525</xdr:rowOff>
    </xdr:to>
    <xdr:pic>
      <xdr:nvPicPr>
        <xdr:cNvPr id="121691" name="Picture 70" descr="spacer">
          <a:extLst>
            <a:ext uri="{FF2B5EF4-FFF2-40B4-BE49-F238E27FC236}">
              <a16:creationId xmlns:a16="http://schemas.microsoft.com/office/drawing/2014/main" id="{ADDF96B3-19BA-44A3-AD99-EF6DE9392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5755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195</xdr:row>
      <xdr:rowOff>0</xdr:rowOff>
    </xdr:from>
    <xdr:to>
      <xdr:col>3</xdr:col>
      <xdr:colOff>9525</xdr:colOff>
      <xdr:row>195</xdr:row>
      <xdr:rowOff>9525</xdr:rowOff>
    </xdr:to>
    <xdr:pic>
      <xdr:nvPicPr>
        <xdr:cNvPr id="121692" name="Picture 71" descr="spacer">
          <a:extLst>
            <a:ext uri="{FF2B5EF4-FFF2-40B4-BE49-F238E27FC236}">
              <a16:creationId xmlns:a16="http://schemas.microsoft.com/office/drawing/2014/main" id="{B2FEBCA5-FB73-4DB4-A01D-AF23485C5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6241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192</xdr:row>
      <xdr:rowOff>0</xdr:rowOff>
    </xdr:from>
    <xdr:to>
      <xdr:col>5</xdr:col>
      <xdr:colOff>9525</xdr:colOff>
      <xdr:row>192</xdr:row>
      <xdr:rowOff>9525</xdr:rowOff>
    </xdr:to>
    <xdr:pic>
      <xdr:nvPicPr>
        <xdr:cNvPr id="121693" name="Picture 72" descr="spacer">
          <a:extLst>
            <a:ext uri="{FF2B5EF4-FFF2-40B4-BE49-F238E27FC236}">
              <a16:creationId xmlns:a16="http://schemas.microsoft.com/office/drawing/2014/main" id="{619F624E-FB8A-4C49-93E3-D7E2E8C67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5917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196</xdr:row>
      <xdr:rowOff>0</xdr:rowOff>
    </xdr:from>
    <xdr:to>
      <xdr:col>3</xdr:col>
      <xdr:colOff>9525</xdr:colOff>
      <xdr:row>196</xdr:row>
      <xdr:rowOff>9525</xdr:rowOff>
    </xdr:to>
    <xdr:pic>
      <xdr:nvPicPr>
        <xdr:cNvPr id="121694" name="Picture 73" descr="spacer">
          <a:extLst>
            <a:ext uri="{FF2B5EF4-FFF2-40B4-BE49-F238E27FC236}">
              <a16:creationId xmlns:a16="http://schemas.microsoft.com/office/drawing/2014/main" id="{6AA23925-F425-4C6E-97D1-25244D702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640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193</xdr:row>
      <xdr:rowOff>0</xdr:rowOff>
    </xdr:from>
    <xdr:to>
      <xdr:col>5</xdr:col>
      <xdr:colOff>9525</xdr:colOff>
      <xdr:row>193</xdr:row>
      <xdr:rowOff>9525</xdr:rowOff>
    </xdr:to>
    <xdr:pic>
      <xdr:nvPicPr>
        <xdr:cNvPr id="121695" name="Picture 74" descr="spacer">
          <a:extLst>
            <a:ext uri="{FF2B5EF4-FFF2-40B4-BE49-F238E27FC236}">
              <a16:creationId xmlns:a16="http://schemas.microsoft.com/office/drawing/2014/main" id="{B7A1C155-AEC7-488D-9400-F08CBA5CC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6079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197</xdr:row>
      <xdr:rowOff>0</xdr:rowOff>
    </xdr:from>
    <xdr:to>
      <xdr:col>3</xdr:col>
      <xdr:colOff>9525</xdr:colOff>
      <xdr:row>197</xdr:row>
      <xdr:rowOff>9525</xdr:rowOff>
    </xdr:to>
    <xdr:pic>
      <xdr:nvPicPr>
        <xdr:cNvPr id="121696" name="Picture 75" descr="spacer">
          <a:extLst>
            <a:ext uri="{FF2B5EF4-FFF2-40B4-BE49-F238E27FC236}">
              <a16:creationId xmlns:a16="http://schemas.microsoft.com/office/drawing/2014/main" id="{6BAB4425-EF00-4F4B-9E73-B72203ABE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6565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194</xdr:row>
      <xdr:rowOff>0</xdr:rowOff>
    </xdr:from>
    <xdr:to>
      <xdr:col>5</xdr:col>
      <xdr:colOff>9525</xdr:colOff>
      <xdr:row>194</xdr:row>
      <xdr:rowOff>9525</xdr:rowOff>
    </xdr:to>
    <xdr:pic>
      <xdr:nvPicPr>
        <xdr:cNvPr id="121697" name="Picture 76" descr="spacer">
          <a:extLst>
            <a:ext uri="{FF2B5EF4-FFF2-40B4-BE49-F238E27FC236}">
              <a16:creationId xmlns:a16="http://schemas.microsoft.com/office/drawing/2014/main" id="{08E8464D-E639-407B-BF56-22A3A3163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62413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198</xdr:row>
      <xdr:rowOff>0</xdr:rowOff>
    </xdr:from>
    <xdr:to>
      <xdr:col>3</xdr:col>
      <xdr:colOff>9525</xdr:colOff>
      <xdr:row>198</xdr:row>
      <xdr:rowOff>9525</xdr:rowOff>
    </xdr:to>
    <xdr:pic>
      <xdr:nvPicPr>
        <xdr:cNvPr id="121698" name="Picture 77" descr="spacer">
          <a:extLst>
            <a:ext uri="{FF2B5EF4-FFF2-40B4-BE49-F238E27FC236}">
              <a16:creationId xmlns:a16="http://schemas.microsoft.com/office/drawing/2014/main" id="{496EB072-4EF3-49F5-8B0D-82276ED44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672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195</xdr:row>
      <xdr:rowOff>0</xdr:rowOff>
    </xdr:from>
    <xdr:to>
      <xdr:col>5</xdr:col>
      <xdr:colOff>9525</xdr:colOff>
      <xdr:row>195</xdr:row>
      <xdr:rowOff>9525</xdr:rowOff>
    </xdr:to>
    <xdr:pic>
      <xdr:nvPicPr>
        <xdr:cNvPr id="121699" name="Picture 78" descr="spacer">
          <a:extLst>
            <a:ext uri="{FF2B5EF4-FFF2-40B4-BE49-F238E27FC236}">
              <a16:creationId xmlns:a16="http://schemas.microsoft.com/office/drawing/2014/main" id="{2FABE8A5-7CDE-4892-8372-77A144EE6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640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199</xdr:row>
      <xdr:rowOff>0</xdr:rowOff>
    </xdr:from>
    <xdr:to>
      <xdr:col>3</xdr:col>
      <xdr:colOff>9525</xdr:colOff>
      <xdr:row>199</xdr:row>
      <xdr:rowOff>9525</xdr:rowOff>
    </xdr:to>
    <xdr:pic>
      <xdr:nvPicPr>
        <xdr:cNvPr id="121700" name="Picture 79" descr="spacer">
          <a:extLst>
            <a:ext uri="{FF2B5EF4-FFF2-40B4-BE49-F238E27FC236}">
              <a16:creationId xmlns:a16="http://schemas.microsoft.com/office/drawing/2014/main" id="{95403080-8DAD-420A-9342-C165686A9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6889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196</xdr:row>
      <xdr:rowOff>0</xdr:rowOff>
    </xdr:from>
    <xdr:to>
      <xdr:col>5</xdr:col>
      <xdr:colOff>9525</xdr:colOff>
      <xdr:row>196</xdr:row>
      <xdr:rowOff>9525</xdr:rowOff>
    </xdr:to>
    <xdr:pic>
      <xdr:nvPicPr>
        <xdr:cNvPr id="121701" name="Picture 80" descr="spacer">
          <a:extLst>
            <a:ext uri="{FF2B5EF4-FFF2-40B4-BE49-F238E27FC236}">
              <a16:creationId xmlns:a16="http://schemas.microsoft.com/office/drawing/2014/main" id="{BABBA76C-7B3C-4371-9B95-3DC79D544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6565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200</xdr:row>
      <xdr:rowOff>0</xdr:rowOff>
    </xdr:from>
    <xdr:to>
      <xdr:col>3</xdr:col>
      <xdr:colOff>9525</xdr:colOff>
      <xdr:row>200</xdr:row>
      <xdr:rowOff>9525</xdr:rowOff>
    </xdr:to>
    <xdr:pic>
      <xdr:nvPicPr>
        <xdr:cNvPr id="121702" name="Picture 81" descr="spacer">
          <a:extLst>
            <a:ext uri="{FF2B5EF4-FFF2-40B4-BE49-F238E27FC236}">
              <a16:creationId xmlns:a16="http://schemas.microsoft.com/office/drawing/2014/main" id="{0D537628-EC14-4360-9955-C2A323FAD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7051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197</xdr:row>
      <xdr:rowOff>0</xdr:rowOff>
    </xdr:from>
    <xdr:to>
      <xdr:col>5</xdr:col>
      <xdr:colOff>9525</xdr:colOff>
      <xdr:row>197</xdr:row>
      <xdr:rowOff>9525</xdr:rowOff>
    </xdr:to>
    <xdr:pic>
      <xdr:nvPicPr>
        <xdr:cNvPr id="121703" name="Picture 82" descr="spacer">
          <a:extLst>
            <a:ext uri="{FF2B5EF4-FFF2-40B4-BE49-F238E27FC236}">
              <a16:creationId xmlns:a16="http://schemas.microsoft.com/office/drawing/2014/main" id="{61D3D068-A20A-4964-AD1E-414AAC897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672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201</xdr:row>
      <xdr:rowOff>0</xdr:rowOff>
    </xdr:from>
    <xdr:to>
      <xdr:col>3</xdr:col>
      <xdr:colOff>9525</xdr:colOff>
      <xdr:row>201</xdr:row>
      <xdr:rowOff>9525</xdr:rowOff>
    </xdr:to>
    <xdr:pic>
      <xdr:nvPicPr>
        <xdr:cNvPr id="121704" name="Picture 83" descr="spacer">
          <a:extLst>
            <a:ext uri="{FF2B5EF4-FFF2-40B4-BE49-F238E27FC236}">
              <a16:creationId xmlns:a16="http://schemas.microsoft.com/office/drawing/2014/main" id="{DC1C56CD-F486-4264-B0E8-24F32F653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7212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198</xdr:row>
      <xdr:rowOff>0</xdr:rowOff>
    </xdr:from>
    <xdr:to>
      <xdr:col>5</xdr:col>
      <xdr:colOff>9525</xdr:colOff>
      <xdr:row>198</xdr:row>
      <xdr:rowOff>9525</xdr:rowOff>
    </xdr:to>
    <xdr:pic>
      <xdr:nvPicPr>
        <xdr:cNvPr id="121705" name="Picture 84" descr="spacer">
          <a:extLst>
            <a:ext uri="{FF2B5EF4-FFF2-40B4-BE49-F238E27FC236}">
              <a16:creationId xmlns:a16="http://schemas.microsoft.com/office/drawing/2014/main" id="{924C9F57-6E77-4925-A92D-E0AA778F7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68890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202</xdr:row>
      <xdr:rowOff>0</xdr:rowOff>
    </xdr:from>
    <xdr:to>
      <xdr:col>3</xdr:col>
      <xdr:colOff>9525</xdr:colOff>
      <xdr:row>202</xdr:row>
      <xdr:rowOff>9525</xdr:rowOff>
    </xdr:to>
    <xdr:pic>
      <xdr:nvPicPr>
        <xdr:cNvPr id="121706" name="Picture 85" descr="spacer">
          <a:extLst>
            <a:ext uri="{FF2B5EF4-FFF2-40B4-BE49-F238E27FC236}">
              <a16:creationId xmlns:a16="http://schemas.microsoft.com/office/drawing/2014/main" id="{51F34302-8801-4571-A9FA-89A855172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737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199</xdr:row>
      <xdr:rowOff>0</xdr:rowOff>
    </xdr:from>
    <xdr:to>
      <xdr:col>5</xdr:col>
      <xdr:colOff>9525</xdr:colOff>
      <xdr:row>199</xdr:row>
      <xdr:rowOff>9525</xdr:rowOff>
    </xdr:to>
    <xdr:pic>
      <xdr:nvPicPr>
        <xdr:cNvPr id="121707" name="Picture 86" descr="spacer">
          <a:extLst>
            <a:ext uri="{FF2B5EF4-FFF2-40B4-BE49-F238E27FC236}">
              <a16:creationId xmlns:a16="http://schemas.microsoft.com/office/drawing/2014/main" id="{A7ECE179-8EBA-465E-867A-90F8D22B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70510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203</xdr:row>
      <xdr:rowOff>0</xdr:rowOff>
    </xdr:from>
    <xdr:to>
      <xdr:col>3</xdr:col>
      <xdr:colOff>9525</xdr:colOff>
      <xdr:row>203</xdr:row>
      <xdr:rowOff>9525</xdr:rowOff>
    </xdr:to>
    <xdr:pic>
      <xdr:nvPicPr>
        <xdr:cNvPr id="121708" name="Picture 87" descr="spacer">
          <a:extLst>
            <a:ext uri="{FF2B5EF4-FFF2-40B4-BE49-F238E27FC236}">
              <a16:creationId xmlns:a16="http://schemas.microsoft.com/office/drawing/2014/main" id="{1DB8707E-DBE0-48F0-9BB6-473E2BB8A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7536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200</xdr:row>
      <xdr:rowOff>0</xdr:rowOff>
    </xdr:from>
    <xdr:to>
      <xdr:col>5</xdr:col>
      <xdr:colOff>9525</xdr:colOff>
      <xdr:row>200</xdr:row>
      <xdr:rowOff>9525</xdr:rowOff>
    </xdr:to>
    <xdr:pic>
      <xdr:nvPicPr>
        <xdr:cNvPr id="121709" name="Picture 88" descr="spacer">
          <a:extLst>
            <a:ext uri="{FF2B5EF4-FFF2-40B4-BE49-F238E27FC236}">
              <a16:creationId xmlns:a16="http://schemas.microsoft.com/office/drawing/2014/main" id="{A8B69302-5CF6-4698-B6E2-7BE54788B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7212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204</xdr:row>
      <xdr:rowOff>0</xdr:rowOff>
    </xdr:from>
    <xdr:to>
      <xdr:col>3</xdr:col>
      <xdr:colOff>9525</xdr:colOff>
      <xdr:row>204</xdr:row>
      <xdr:rowOff>9525</xdr:rowOff>
    </xdr:to>
    <xdr:pic>
      <xdr:nvPicPr>
        <xdr:cNvPr id="121710" name="Picture 89" descr="spacer">
          <a:extLst>
            <a:ext uri="{FF2B5EF4-FFF2-40B4-BE49-F238E27FC236}">
              <a16:creationId xmlns:a16="http://schemas.microsoft.com/office/drawing/2014/main" id="{4CE2357A-4DBA-4B87-9083-CED40CDC6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7698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201</xdr:row>
      <xdr:rowOff>0</xdr:rowOff>
    </xdr:from>
    <xdr:to>
      <xdr:col>5</xdr:col>
      <xdr:colOff>9525</xdr:colOff>
      <xdr:row>201</xdr:row>
      <xdr:rowOff>9525</xdr:rowOff>
    </xdr:to>
    <xdr:pic>
      <xdr:nvPicPr>
        <xdr:cNvPr id="121711" name="Picture 90" descr="spacer">
          <a:extLst>
            <a:ext uri="{FF2B5EF4-FFF2-40B4-BE49-F238E27FC236}">
              <a16:creationId xmlns:a16="http://schemas.microsoft.com/office/drawing/2014/main" id="{B65DE9B4-5113-41CA-AB76-5388E5D60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737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205</xdr:row>
      <xdr:rowOff>0</xdr:rowOff>
    </xdr:from>
    <xdr:to>
      <xdr:col>3</xdr:col>
      <xdr:colOff>9525</xdr:colOff>
      <xdr:row>205</xdr:row>
      <xdr:rowOff>9525</xdr:rowOff>
    </xdr:to>
    <xdr:pic>
      <xdr:nvPicPr>
        <xdr:cNvPr id="121712" name="Picture 91" descr="spacer">
          <a:extLst>
            <a:ext uri="{FF2B5EF4-FFF2-40B4-BE49-F238E27FC236}">
              <a16:creationId xmlns:a16="http://schemas.microsoft.com/office/drawing/2014/main" id="{268E4736-74C3-49C8-977D-F74256C1A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7860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202</xdr:row>
      <xdr:rowOff>0</xdr:rowOff>
    </xdr:from>
    <xdr:to>
      <xdr:col>5</xdr:col>
      <xdr:colOff>9525</xdr:colOff>
      <xdr:row>202</xdr:row>
      <xdr:rowOff>9525</xdr:rowOff>
    </xdr:to>
    <xdr:pic>
      <xdr:nvPicPr>
        <xdr:cNvPr id="121713" name="Picture 92" descr="spacer">
          <a:extLst>
            <a:ext uri="{FF2B5EF4-FFF2-40B4-BE49-F238E27FC236}">
              <a16:creationId xmlns:a16="http://schemas.microsoft.com/office/drawing/2014/main" id="{9EA53639-3482-41D5-BE49-F740FEA6E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7536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206</xdr:row>
      <xdr:rowOff>0</xdr:rowOff>
    </xdr:from>
    <xdr:to>
      <xdr:col>3</xdr:col>
      <xdr:colOff>9525</xdr:colOff>
      <xdr:row>206</xdr:row>
      <xdr:rowOff>9525</xdr:rowOff>
    </xdr:to>
    <xdr:pic>
      <xdr:nvPicPr>
        <xdr:cNvPr id="121714" name="Picture 93" descr="spacer">
          <a:extLst>
            <a:ext uri="{FF2B5EF4-FFF2-40B4-BE49-F238E27FC236}">
              <a16:creationId xmlns:a16="http://schemas.microsoft.com/office/drawing/2014/main" id="{5372F04C-9AC8-4F78-BF0E-7D7D84EDC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8022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203</xdr:row>
      <xdr:rowOff>0</xdr:rowOff>
    </xdr:from>
    <xdr:to>
      <xdr:col>5</xdr:col>
      <xdr:colOff>9525</xdr:colOff>
      <xdr:row>203</xdr:row>
      <xdr:rowOff>9525</xdr:rowOff>
    </xdr:to>
    <xdr:pic>
      <xdr:nvPicPr>
        <xdr:cNvPr id="121715" name="Picture 94" descr="spacer">
          <a:extLst>
            <a:ext uri="{FF2B5EF4-FFF2-40B4-BE49-F238E27FC236}">
              <a16:creationId xmlns:a16="http://schemas.microsoft.com/office/drawing/2014/main" id="{C811202E-657B-4B6C-A387-A25700B9D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7698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207</xdr:row>
      <xdr:rowOff>0</xdr:rowOff>
    </xdr:from>
    <xdr:to>
      <xdr:col>3</xdr:col>
      <xdr:colOff>9525</xdr:colOff>
      <xdr:row>207</xdr:row>
      <xdr:rowOff>9525</xdr:rowOff>
    </xdr:to>
    <xdr:pic>
      <xdr:nvPicPr>
        <xdr:cNvPr id="121716" name="Picture 95" descr="spacer">
          <a:extLst>
            <a:ext uri="{FF2B5EF4-FFF2-40B4-BE49-F238E27FC236}">
              <a16:creationId xmlns:a16="http://schemas.microsoft.com/office/drawing/2014/main" id="{643A05F9-3CC1-4846-AC6B-79330DFBC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8184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204</xdr:row>
      <xdr:rowOff>0</xdr:rowOff>
    </xdr:from>
    <xdr:to>
      <xdr:col>5</xdr:col>
      <xdr:colOff>9525</xdr:colOff>
      <xdr:row>204</xdr:row>
      <xdr:rowOff>9525</xdr:rowOff>
    </xdr:to>
    <xdr:pic>
      <xdr:nvPicPr>
        <xdr:cNvPr id="121717" name="Picture 96" descr="spacer">
          <a:extLst>
            <a:ext uri="{FF2B5EF4-FFF2-40B4-BE49-F238E27FC236}">
              <a16:creationId xmlns:a16="http://schemas.microsoft.com/office/drawing/2014/main" id="{8954D847-0401-44C0-B90A-512543DEA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7860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208</xdr:row>
      <xdr:rowOff>0</xdr:rowOff>
    </xdr:from>
    <xdr:to>
      <xdr:col>3</xdr:col>
      <xdr:colOff>9525</xdr:colOff>
      <xdr:row>208</xdr:row>
      <xdr:rowOff>9525</xdr:rowOff>
    </xdr:to>
    <xdr:pic>
      <xdr:nvPicPr>
        <xdr:cNvPr id="121718" name="Picture 97" descr="spacer">
          <a:extLst>
            <a:ext uri="{FF2B5EF4-FFF2-40B4-BE49-F238E27FC236}">
              <a16:creationId xmlns:a16="http://schemas.microsoft.com/office/drawing/2014/main" id="{FB44CD75-7D61-4C66-A681-349F36D9F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205</xdr:row>
      <xdr:rowOff>0</xdr:rowOff>
    </xdr:from>
    <xdr:to>
      <xdr:col>5</xdr:col>
      <xdr:colOff>9525</xdr:colOff>
      <xdr:row>205</xdr:row>
      <xdr:rowOff>9525</xdr:rowOff>
    </xdr:to>
    <xdr:pic>
      <xdr:nvPicPr>
        <xdr:cNvPr id="121719" name="Picture 98" descr="spacer">
          <a:extLst>
            <a:ext uri="{FF2B5EF4-FFF2-40B4-BE49-F238E27FC236}">
              <a16:creationId xmlns:a16="http://schemas.microsoft.com/office/drawing/2014/main" id="{E90FC066-3188-4A98-86F9-76625D5E7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80225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209</xdr:row>
      <xdr:rowOff>0</xdr:rowOff>
    </xdr:from>
    <xdr:to>
      <xdr:col>3</xdr:col>
      <xdr:colOff>9525</xdr:colOff>
      <xdr:row>209</xdr:row>
      <xdr:rowOff>9525</xdr:rowOff>
    </xdr:to>
    <xdr:pic>
      <xdr:nvPicPr>
        <xdr:cNvPr id="121720" name="Picture 99" descr="spacer">
          <a:extLst>
            <a:ext uri="{FF2B5EF4-FFF2-40B4-BE49-F238E27FC236}">
              <a16:creationId xmlns:a16="http://schemas.microsoft.com/office/drawing/2014/main" id="{8084F08F-75AB-4A36-951D-0EFF29235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8508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206</xdr:row>
      <xdr:rowOff>0</xdr:rowOff>
    </xdr:from>
    <xdr:to>
      <xdr:col>5</xdr:col>
      <xdr:colOff>9525</xdr:colOff>
      <xdr:row>206</xdr:row>
      <xdr:rowOff>9525</xdr:rowOff>
    </xdr:to>
    <xdr:pic>
      <xdr:nvPicPr>
        <xdr:cNvPr id="121721" name="Picture 100" descr="spacer">
          <a:extLst>
            <a:ext uri="{FF2B5EF4-FFF2-40B4-BE49-F238E27FC236}">
              <a16:creationId xmlns:a16="http://schemas.microsoft.com/office/drawing/2014/main" id="{2658035B-918B-47D9-B48C-A7EB2E06B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81844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210</xdr:row>
      <xdr:rowOff>0</xdr:rowOff>
    </xdr:from>
    <xdr:to>
      <xdr:col>3</xdr:col>
      <xdr:colOff>9525</xdr:colOff>
      <xdr:row>210</xdr:row>
      <xdr:rowOff>9525</xdr:rowOff>
    </xdr:to>
    <xdr:pic>
      <xdr:nvPicPr>
        <xdr:cNvPr id="121722" name="Picture 101" descr="spacer">
          <a:extLst>
            <a:ext uri="{FF2B5EF4-FFF2-40B4-BE49-F238E27FC236}">
              <a16:creationId xmlns:a16="http://schemas.microsoft.com/office/drawing/2014/main" id="{BC4B40D3-6CCA-4D4B-87D5-3C301D310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8670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207</xdr:row>
      <xdr:rowOff>0</xdr:rowOff>
    </xdr:from>
    <xdr:to>
      <xdr:col>5</xdr:col>
      <xdr:colOff>9525</xdr:colOff>
      <xdr:row>207</xdr:row>
      <xdr:rowOff>9525</xdr:rowOff>
    </xdr:to>
    <xdr:pic>
      <xdr:nvPicPr>
        <xdr:cNvPr id="121723" name="Picture 102" descr="spacer">
          <a:extLst>
            <a:ext uri="{FF2B5EF4-FFF2-40B4-BE49-F238E27FC236}">
              <a16:creationId xmlns:a16="http://schemas.microsoft.com/office/drawing/2014/main" id="{35DEAB94-CC4C-47A4-953C-0A2EAE6B1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8346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7"/>
  <sheetViews>
    <sheetView showGridLines="0" tabSelected="1" workbookViewId="0">
      <selection activeCell="A26" sqref="A26"/>
    </sheetView>
  </sheetViews>
  <sheetFormatPr baseColWidth="10" defaultRowHeight="12.75" x14ac:dyDescent="0.2"/>
  <sheetData>
    <row r="27" spans="1:1" x14ac:dyDescent="0.2">
      <c r="A27" s="7" t="s">
        <v>7</v>
      </c>
    </row>
  </sheetData>
  <phoneticPr fontId="2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>
    <oddHeader>&amp;CService de l'économie, du logement et du tourisme</oddHeader>
    <oddFooter>&amp;L&amp;8 1 Taux de référence OFL depuis le 10 septembre 2008, anciennement BCV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36"/>
  <sheetViews>
    <sheetView workbookViewId="0">
      <selection activeCell="B13" sqref="B13"/>
    </sheetView>
  </sheetViews>
  <sheetFormatPr baseColWidth="10" defaultRowHeight="12.75" x14ac:dyDescent="0.2"/>
  <cols>
    <col min="3" max="3" width="11.42578125" style="1"/>
    <col min="14" max="14" width="18.42578125" customWidth="1"/>
  </cols>
  <sheetData>
    <row r="1" spans="1:17" x14ac:dyDescent="0.2">
      <c r="C1" s="4" t="s">
        <v>5</v>
      </c>
    </row>
    <row r="2" spans="1:17" s="5" customFormat="1" x14ac:dyDescent="0.2">
      <c r="A2" s="3"/>
      <c r="B2" s="3"/>
      <c r="C2" s="2" t="s">
        <v>6</v>
      </c>
    </row>
    <row r="3" spans="1:17" s="5" customFormat="1" x14ac:dyDescent="0.2">
      <c r="A3" s="3"/>
      <c r="B3" s="3"/>
      <c r="C3" s="6"/>
    </row>
    <row r="4" spans="1:17" s="5" customFormat="1" x14ac:dyDescent="0.2">
      <c r="A4" s="3"/>
      <c r="B4" s="3"/>
      <c r="C4" s="6"/>
    </row>
    <row r="5" spans="1:17" s="5" customFormat="1" x14ac:dyDescent="0.2">
      <c r="A5" s="8">
        <v>45992</v>
      </c>
      <c r="B5" s="9"/>
      <c r="C5" s="10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s="5" customFormat="1" x14ac:dyDescent="0.2">
      <c r="A6" s="8">
        <v>45962</v>
      </c>
      <c r="B6" s="9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s="5" customFormat="1" x14ac:dyDescent="0.2">
      <c r="A7" s="8">
        <v>45931</v>
      </c>
      <c r="B7" s="9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s="5" customFormat="1" x14ac:dyDescent="0.2">
      <c r="A8" s="8">
        <v>45901</v>
      </c>
      <c r="B8" s="9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17" s="5" customFormat="1" x14ac:dyDescent="0.2">
      <c r="A9" s="8">
        <v>45870</v>
      </c>
      <c r="B9" s="9"/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</row>
    <row r="10" spans="1:17" s="5" customFormat="1" x14ac:dyDescent="0.2">
      <c r="A10" s="8">
        <v>45839</v>
      </c>
      <c r="B10" s="9"/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1:17" s="5" customFormat="1" x14ac:dyDescent="0.2">
      <c r="A11" s="8">
        <v>45809</v>
      </c>
      <c r="B11" s="9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1:17" s="5" customFormat="1" x14ac:dyDescent="0.2">
      <c r="A12" s="8">
        <v>45778</v>
      </c>
      <c r="B12" s="9"/>
      <c r="C12" s="10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7" s="5" customFormat="1" x14ac:dyDescent="0.2">
      <c r="A13" s="8">
        <v>45748</v>
      </c>
      <c r="B13" s="9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s="5" customFormat="1" x14ac:dyDescent="0.2">
      <c r="A14" s="8">
        <v>45717</v>
      </c>
      <c r="B14" s="9">
        <v>1.5</v>
      </c>
      <c r="C14" s="10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s="5" customFormat="1" x14ac:dyDescent="0.2">
      <c r="A15" s="8">
        <v>45689</v>
      </c>
      <c r="B15" s="9">
        <v>1.75</v>
      </c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s="5" customFormat="1" x14ac:dyDescent="0.2">
      <c r="A16" s="8">
        <v>45658</v>
      </c>
      <c r="B16" s="9">
        <v>1.75</v>
      </c>
      <c r="C16" s="10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s="5" customFormat="1" x14ac:dyDescent="0.2">
      <c r="A17" s="8">
        <v>45627</v>
      </c>
      <c r="B17" s="9">
        <v>1.75</v>
      </c>
      <c r="C17" s="10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s="5" customFormat="1" x14ac:dyDescent="0.2">
      <c r="A18" s="8">
        <v>45597</v>
      </c>
      <c r="B18" s="9">
        <v>1.75</v>
      </c>
      <c r="C18" s="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s="5" customFormat="1" x14ac:dyDescent="0.2">
      <c r="A19" s="8">
        <v>45566</v>
      </c>
      <c r="B19" s="9">
        <v>1.75</v>
      </c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s="5" customFormat="1" x14ac:dyDescent="0.2">
      <c r="A20" s="8">
        <v>45536</v>
      </c>
      <c r="B20" s="9">
        <v>1.75</v>
      </c>
      <c r="C20" s="10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s="5" customFormat="1" x14ac:dyDescent="0.2">
      <c r="A21" s="8">
        <v>45505</v>
      </c>
      <c r="B21" s="9">
        <v>1.75</v>
      </c>
      <c r="C21" s="10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s="5" customFormat="1" x14ac:dyDescent="0.2">
      <c r="A22" s="8">
        <v>45474</v>
      </c>
      <c r="B22" s="9">
        <v>1.75</v>
      </c>
      <c r="C22" s="10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s="5" customFormat="1" x14ac:dyDescent="0.2">
      <c r="A23" s="8">
        <v>45444</v>
      </c>
      <c r="B23" s="9">
        <v>1.75</v>
      </c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s="5" customFormat="1" x14ac:dyDescent="0.2">
      <c r="A24" s="8">
        <v>45413</v>
      </c>
      <c r="B24" s="9">
        <v>1.75</v>
      </c>
      <c r="C24" s="10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s="5" customFormat="1" x14ac:dyDescent="0.2">
      <c r="A25" s="8">
        <v>45383</v>
      </c>
      <c r="B25" s="9">
        <v>1.75</v>
      </c>
      <c r="C25" s="10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s="5" customFormat="1" x14ac:dyDescent="0.2">
      <c r="A26" s="8">
        <v>45352</v>
      </c>
      <c r="B26" s="9">
        <v>1.75</v>
      </c>
      <c r="C26" s="10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s="5" customFormat="1" x14ac:dyDescent="0.2">
      <c r="A27" s="8">
        <v>45323</v>
      </c>
      <c r="B27" s="9">
        <v>1.75</v>
      </c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s="5" customFormat="1" x14ac:dyDescent="0.2">
      <c r="A28" s="8">
        <v>45292</v>
      </c>
      <c r="B28" s="9">
        <v>1.75</v>
      </c>
      <c r="C28" s="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s="5" customFormat="1" x14ac:dyDescent="0.2">
      <c r="A29" s="8">
        <v>45261</v>
      </c>
      <c r="B29" s="9">
        <v>1.75</v>
      </c>
      <c r="C29" s="10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s="5" customFormat="1" x14ac:dyDescent="0.2">
      <c r="A30" s="8">
        <v>45231</v>
      </c>
      <c r="B30" s="9">
        <v>1.5</v>
      </c>
      <c r="C30" s="10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s="5" customFormat="1" x14ac:dyDescent="0.2">
      <c r="A31" s="8">
        <v>45200</v>
      </c>
      <c r="B31" s="9">
        <v>1.5</v>
      </c>
      <c r="C31" s="10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s="5" customFormat="1" x14ac:dyDescent="0.2">
      <c r="A32" s="8">
        <v>45170</v>
      </c>
      <c r="B32" s="9">
        <v>1.5</v>
      </c>
      <c r="C32" s="10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s="5" customFormat="1" x14ac:dyDescent="0.2">
      <c r="A33" s="8">
        <v>45139</v>
      </c>
      <c r="B33" s="9">
        <v>1.5</v>
      </c>
      <c r="C33" s="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s="5" customFormat="1" x14ac:dyDescent="0.2">
      <c r="A34" s="8">
        <v>45108</v>
      </c>
      <c r="B34" s="9">
        <v>1.5</v>
      </c>
      <c r="C34" s="10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s="5" customFormat="1" x14ac:dyDescent="0.2">
      <c r="A35" s="8">
        <v>45078</v>
      </c>
      <c r="B35" s="9">
        <v>1.5</v>
      </c>
      <c r="C35" s="10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s="5" customFormat="1" x14ac:dyDescent="0.2">
      <c r="A36" s="8">
        <v>45047</v>
      </c>
      <c r="B36" s="9">
        <v>1.25</v>
      </c>
      <c r="C36" s="10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s="5" customFormat="1" x14ac:dyDescent="0.2">
      <c r="A37" s="8">
        <v>45017</v>
      </c>
      <c r="B37" s="9">
        <v>1.25</v>
      </c>
      <c r="C37" s="10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s="5" customFormat="1" x14ac:dyDescent="0.2">
      <c r="A38" s="8">
        <v>44986</v>
      </c>
      <c r="B38" s="9">
        <v>1.25</v>
      </c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s="5" customFormat="1" x14ac:dyDescent="0.2">
      <c r="A39" s="8">
        <v>44958</v>
      </c>
      <c r="B39" s="9">
        <v>1.25</v>
      </c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7" s="5" customFormat="1" x14ac:dyDescent="0.2">
      <c r="A40" s="8">
        <v>44927</v>
      </c>
      <c r="B40" s="9">
        <v>1.25</v>
      </c>
      <c r="C40" s="10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7" s="5" customFormat="1" x14ac:dyDescent="0.2">
      <c r="A41" s="8">
        <v>44896</v>
      </c>
      <c r="B41" s="9">
        <v>1.25</v>
      </c>
      <c r="C41" s="10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s="5" customFormat="1" x14ac:dyDescent="0.2">
      <c r="A42" s="8">
        <v>44866</v>
      </c>
      <c r="B42" s="9">
        <v>1.25</v>
      </c>
      <c r="C42" s="10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s="5" customFormat="1" x14ac:dyDescent="0.2">
      <c r="A43" s="8">
        <v>44835</v>
      </c>
      <c r="B43" s="9">
        <v>1.25</v>
      </c>
      <c r="C43" s="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s="5" customFormat="1" x14ac:dyDescent="0.2">
      <c r="A44" s="8">
        <v>44805</v>
      </c>
      <c r="B44" s="9">
        <v>1.25</v>
      </c>
      <c r="C44" s="10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s="5" customFormat="1" x14ac:dyDescent="0.2">
      <c r="A45" s="8">
        <v>44774</v>
      </c>
      <c r="B45" s="9">
        <v>1.25</v>
      </c>
      <c r="C45" s="10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s="5" customFormat="1" x14ac:dyDescent="0.2">
      <c r="A46" s="8">
        <v>44743</v>
      </c>
      <c r="B46" s="9">
        <v>1.25</v>
      </c>
      <c r="C46" s="10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s="5" customFormat="1" x14ac:dyDescent="0.2">
      <c r="A47" s="8">
        <v>44713</v>
      </c>
      <c r="B47" s="9">
        <v>1.25</v>
      </c>
      <c r="C47" s="10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s="5" customFormat="1" x14ac:dyDescent="0.2">
      <c r="A48" s="8">
        <v>44682</v>
      </c>
      <c r="B48" s="9">
        <v>1.25</v>
      </c>
      <c r="C48" s="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 s="5" customFormat="1" x14ac:dyDescent="0.2">
      <c r="A49" s="8">
        <v>44652</v>
      </c>
      <c r="B49" s="9">
        <v>1.25</v>
      </c>
      <c r="C49" s="10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1:17" s="5" customFormat="1" x14ac:dyDescent="0.2">
      <c r="A50" s="8">
        <v>44621</v>
      </c>
      <c r="B50" s="9">
        <v>1.25</v>
      </c>
      <c r="C50" s="10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17" s="5" customFormat="1" x14ac:dyDescent="0.2">
      <c r="A51" s="8">
        <v>44593</v>
      </c>
      <c r="B51" s="9">
        <v>1.25</v>
      </c>
      <c r="C51" s="10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1:17" s="5" customFormat="1" x14ac:dyDescent="0.2">
      <c r="A52" s="8">
        <v>44562</v>
      </c>
      <c r="B52" s="9">
        <v>1.25</v>
      </c>
      <c r="C52" s="10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s="5" customFormat="1" x14ac:dyDescent="0.2">
      <c r="A53" s="8">
        <v>44531</v>
      </c>
      <c r="B53" s="9">
        <v>1.25</v>
      </c>
      <c r="C53" s="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s="5" customFormat="1" x14ac:dyDescent="0.2">
      <c r="A54" s="8">
        <v>44501</v>
      </c>
      <c r="B54" s="9">
        <v>1.25</v>
      </c>
      <c r="C54" s="10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1:17" s="5" customFormat="1" x14ac:dyDescent="0.2">
      <c r="A55" s="8">
        <v>44470</v>
      </c>
      <c r="B55" s="9">
        <v>1.25</v>
      </c>
      <c r="C55" s="10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s="5" customFormat="1" x14ac:dyDescent="0.2">
      <c r="A56" s="8">
        <v>44440</v>
      </c>
      <c r="B56" s="9">
        <v>1.25</v>
      </c>
      <c r="C56" s="10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1:17" s="5" customFormat="1" x14ac:dyDescent="0.2">
      <c r="A57" s="8">
        <v>44409</v>
      </c>
      <c r="B57" s="9">
        <v>1.25</v>
      </c>
      <c r="C57" s="10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s="5" customFormat="1" x14ac:dyDescent="0.2">
      <c r="A58" s="8">
        <v>44378</v>
      </c>
      <c r="B58" s="9">
        <v>1.25</v>
      </c>
      <c r="C58" s="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1:17" s="5" customFormat="1" x14ac:dyDescent="0.2">
      <c r="A59" s="8">
        <v>44348</v>
      </c>
      <c r="B59" s="9">
        <v>1.25</v>
      </c>
      <c r="C59" s="10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s="5" customFormat="1" x14ac:dyDescent="0.2">
      <c r="A60" s="8">
        <v>44317</v>
      </c>
      <c r="B60" s="9">
        <v>1.25</v>
      </c>
      <c r="C60" s="10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1:17" s="5" customFormat="1" x14ac:dyDescent="0.2">
      <c r="A61" s="8">
        <v>44287</v>
      </c>
      <c r="B61" s="9">
        <v>1.25</v>
      </c>
      <c r="C61" s="10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s="5" customFormat="1" x14ac:dyDescent="0.2">
      <c r="A62" s="12">
        <v>44256</v>
      </c>
      <c r="B62" s="9">
        <v>1.25</v>
      </c>
      <c r="C62" s="10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  <row r="63" spans="1:17" s="5" customFormat="1" x14ac:dyDescent="0.2">
      <c r="A63" s="12">
        <v>44228</v>
      </c>
      <c r="B63" s="9">
        <v>1.25</v>
      </c>
      <c r="C63" s="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</row>
    <row r="64" spans="1:17" s="5" customFormat="1" x14ac:dyDescent="0.2">
      <c r="A64" s="12">
        <v>44197</v>
      </c>
      <c r="B64" s="9">
        <v>1.25</v>
      </c>
      <c r="C64" s="10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pans="1:17" s="5" customFormat="1" x14ac:dyDescent="0.2">
      <c r="A65" s="12">
        <v>44166</v>
      </c>
      <c r="B65" s="9">
        <v>1.25</v>
      </c>
      <c r="C65" s="10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1:17" s="5" customFormat="1" x14ac:dyDescent="0.2">
      <c r="A66" s="12">
        <v>44136</v>
      </c>
      <c r="B66" s="9">
        <v>1.25</v>
      </c>
      <c r="C66" s="10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pans="1:17" s="5" customFormat="1" x14ac:dyDescent="0.2">
      <c r="A67" s="12">
        <v>44105</v>
      </c>
      <c r="B67" s="9">
        <v>1.25</v>
      </c>
      <c r="C67" s="10"/>
      <c r="D67" s="11" t="s">
        <v>2</v>
      </c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 spans="1:17" s="5" customFormat="1" x14ac:dyDescent="0.2">
      <c r="A68" s="12">
        <v>44075</v>
      </c>
      <c r="B68" s="9">
        <v>1.25</v>
      </c>
      <c r="C68" s="10"/>
      <c r="D68" s="13">
        <v>2025</v>
      </c>
      <c r="E68" s="14">
        <f>AVERAGE(B5:B16)</f>
        <v>1.6666666666666667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pans="1:17" s="5" customFormat="1" x14ac:dyDescent="0.2">
      <c r="A69" s="12">
        <v>44044</v>
      </c>
      <c r="B69" s="9">
        <v>1.25</v>
      </c>
      <c r="C69" s="10"/>
      <c r="D69" s="15">
        <v>2024</v>
      </c>
      <c r="E69" s="16">
        <f>AVERAGE(B17:B28)</f>
        <v>1.75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pans="1:17" s="5" customFormat="1" x14ac:dyDescent="0.2">
      <c r="A70" s="12">
        <v>44013</v>
      </c>
      <c r="B70" s="9">
        <v>1.25</v>
      </c>
      <c r="C70" s="10"/>
      <c r="D70" s="13">
        <v>2023</v>
      </c>
      <c r="E70" s="14">
        <f>AVERAGE(B29:B40)</f>
        <v>1.4166666666666667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1:17" s="5" customFormat="1" x14ac:dyDescent="0.2">
      <c r="A71" s="12">
        <v>43983</v>
      </c>
      <c r="B71" s="9">
        <v>1.25</v>
      </c>
      <c r="C71" s="10"/>
      <c r="D71" s="15">
        <v>2022</v>
      </c>
      <c r="E71" s="16">
        <f>AVERAGE(B41:B52)</f>
        <v>1.25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1:17" s="5" customFormat="1" x14ac:dyDescent="0.2">
      <c r="A72" s="12">
        <v>43952</v>
      </c>
      <c r="B72" s="9">
        <v>1.25</v>
      </c>
      <c r="C72" s="10"/>
      <c r="D72" s="13">
        <v>2021</v>
      </c>
      <c r="E72" s="14">
        <f>AVERAGE(B53:B64)</f>
        <v>1.25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1:17" s="5" customFormat="1" x14ac:dyDescent="0.2">
      <c r="A73" s="12">
        <v>43922</v>
      </c>
      <c r="B73" s="9">
        <v>1.25</v>
      </c>
      <c r="C73" s="10"/>
      <c r="D73" s="15">
        <v>2020</v>
      </c>
      <c r="E73" s="16">
        <f>AVERAGE(B65:B76)</f>
        <v>1.2916666666666667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pans="1:17" s="5" customFormat="1" x14ac:dyDescent="0.2">
      <c r="A74" s="12">
        <v>43891</v>
      </c>
      <c r="B74" s="9">
        <v>1.25</v>
      </c>
      <c r="C74" s="10"/>
      <c r="D74" s="13">
        <v>2019</v>
      </c>
      <c r="E74" s="14">
        <f>AVERAGE(B77:B88)</f>
        <v>1.5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pans="1:17" s="5" customFormat="1" x14ac:dyDescent="0.2">
      <c r="A75" s="12">
        <v>43862</v>
      </c>
      <c r="B75" s="9">
        <v>1.5</v>
      </c>
      <c r="C75" s="10"/>
      <c r="D75" s="15">
        <v>2018</v>
      </c>
      <c r="E75" s="16">
        <f>AVERAGE(B89:B100)</f>
        <v>1.5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pans="1:17" s="5" customFormat="1" x14ac:dyDescent="0.2">
      <c r="A76" s="12">
        <v>43831</v>
      </c>
      <c r="B76" s="9">
        <v>1.5</v>
      </c>
      <c r="C76" s="10"/>
      <c r="D76" s="13">
        <v>2017</v>
      </c>
      <c r="E76" s="14">
        <f>AVERAGE(B101:B112)</f>
        <v>1.6041666666666667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1:17" s="5" customFormat="1" x14ac:dyDescent="0.2">
      <c r="A77" s="12">
        <v>43800</v>
      </c>
      <c r="B77" s="9">
        <v>1.5</v>
      </c>
      <c r="C77" s="10"/>
      <c r="D77" s="15">
        <v>2016</v>
      </c>
      <c r="E77" s="16">
        <f>AVERAGE(B113:B124)</f>
        <v>1.75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1:17" x14ac:dyDescent="0.2">
      <c r="A78" s="12">
        <v>43770</v>
      </c>
      <c r="B78" s="9">
        <v>1.5</v>
      </c>
      <c r="C78" s="10"/>
      <c r="D78" s="13">
        <v>2015</v>
      </c>
      <c r="E78" s="14">
        <f>AVERAGE(B125:B136)</f>
        <v>1.8541666666666667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1:17" x14ac:dyDescent="0.2">
      <c r="A79" s="12">
        <v>43739</v>
      </c>
      <c r="B79" s="9">
        <v>1.5</v>
      </c>
      <c r="C79" s="10"/>
      <c r="D79" s="15">
        <v>2014</v>
      </c>
      <c r="E79" s="16">
        <f>AVERAGE(B137:B148)</f>
        <v>2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1:17" x14ac:dyDescent="0.2">
      <c r="A80" s="12">
        <v>43709</v>
      </c>
      <c r="B80" s="9">
        <v>1.5</v>
      </c>
      <c r="C80" s="10"/>
      <c r="D80" s="13">
        <v>2013</v>
      </c>
      <c r="E80" s="14">
        <f>AVERAGE(B149:B160)</f>
        <v>2.1666666666666665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1:17" x14ac:dyDescent="0.2">
      <c r="A81" s="12">
        <v>43678</v>
      </c>
      <c r="B81" s="9">
        <v>1.5</v>
      </c>
      <c r="C81" s="10"/>
      <c r="D81" s="17">
        <v>2012</v>
      </c>
      <c r="E81" s="18">
        <f>AVERAGE(B161:B172)</f>
        <v>2.3541666666666665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1:17" x14ac:dyDescent="0.2">
      <c r="A82" s="12">
        <v>43647</v>
      </c>
      <c r="B82" s="9">
        <v>1.5</v>
      </c>
      <c r="C82" s="10"/>
      <c r="D82" s="13">
        <v>2011</v>
      </c>
      <c r="E82" s="14">
        <f>AVERAGE(B173:B184)</f>
        <v>2.7291666666666665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1:17" x14ac:dyDescent="0.2">
      <c r="A83" s="12">
        <v>43617</v>
      </c>
      <c r="B83" s="9">
        <v>1.5</v>
      </c>
      <c r="C83" s="10"/>
      <c r="D83" s="17">
        <v>2010</v>
      </c>
      <c r="E83" s="18">
        <f>AVERAGE(B185:B196)</f>
        <v>2.9791666666666665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pans="1:17" x14ac:dyDescent="0.2">
      <c r="A84" s="12">
        <v>43586</v>
      </c>
      <c r="B84" s="9">
        <v>1.5</v>
      </c>
      <c r="C84" s="10"/>
      <c r="D84" s="13">
        <v>2009</v>
      </c>
      <c r="E84" s="14">
        <f>AVERAGE(B197:B208)</f>
        <v>3.2708333333333335</v>
      </c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pans="1:17" x14ac:dyDescent="0.2">
      <c r="A85" s="12">
        <v>43556</v>
      </c>
      <c r="B85" s="9">
        <v>1.5</v>
      </c>
      <c r="C85" s="10"/>
      <c r="D85" s="17">
        <v>2008</v>
      </c>
      <c r="E85" s="18">
        <f>AVERAGE(B209:B220)</f>
        <v>3.4583333333333335</v>
      </c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spans="1:17" x14ac:dyDescent="0.2">
      <c r="A86" s="12">
        <v>43525</v>
      </c>
      <c r="B86" s="9">
        <v>1.5</v>
      </c>
      <c r="C86" s="10"/>
      <c r="D86" s="13">
        <v>2007</v>
      </c>
      <c r="E86" s="14">
        <f>AVERAGE(B221:B232)</f>
        <v>3.125</v>
      </c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pans="1:17" x14ac:dyDescent="0.2">
      <c r="A87" s="12">
        <v>43497</v>
      </c>
      <c r="B87" s="9">
        <v>1.5</v>
      </c>
      <c r="C87" s="10"/>
      <c r="D87" s="17">
        <v>2006</v>
      </c>
      <c r="E87" s="18">
        <f>AVERAGE(B233:B244)</f>
        <v>3</v>
      </c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pans="1:17" x14ac:dyDescent="0.2">
      <c r="A88" s="12">
        <v>43466</v>
      </c>
      <c r="B88" s="9">
        <v>1.5</v>
      </c>
      <c r="C88" s="10"/>
      <c r="D88" s="13">
        <v>2005</v>
      </c>
      <c r="E88" s="14">
        <f>AVERAGE(B245:B256)</f>
        <v>3.1666666666666665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spans="1:17" x14ac:dyDescent="0.2">
      <c r="A89" s="12">
        <v>43435</v>
      </c>
      <c r="B89" s="9">
        <v>1.5</v>
      </c>
      <c r="C89" s="10"/>
      <c r="D89" s="17">
        <v>2004</v>
      </c>
      <c r="E89" s="18">
        <f>AVERAGE(B257:B268)</f>
        <v>3.25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pans="1:17" x14ac:dyDescent="0.2">
      <c r="A90" s="12">
        <v>43405</v>
      </c>
      <c r="B90" s="9">
        <v>1.5</v>
      </c>
      <c r="C90" s="10"/>
      <c r="D90" s="13">
        <v>2003</v>
      </c>
      <c r="E90" s="14">
        <f>AVERAGE(B269:B280)</f>
        <v>3.4166666666666665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 spans="1:17" x14ac:dyDescent="0.2">
      <c r="A91" s="12">
        <v>43374</v>
      </c>
      <c r="B91" s="9">
        <v>1.5</v>
      </c>
      <c r="C91" s="10"/>
      <c r="D91" s="17">
        <v>2002</v>
      </c>
      <c r="E91" s="18">
        <f>AVERAGE(B281:B292)</f>
        <v>3.9791666666666665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 spans="1:17" x14ac:dyDescent="0.2">
      <c r="A92" s="12">
        <v>43344</v>
      </c>
      <c r="B92" s="9">
        <v>1.5</v>
      </c>
      <c r="C92" s="10"/>
      <c r="D92" s="13">
        <v>2001</v>
      </c>
      <c r="E92" s="14">
        <f>AVERAGE(B293:B304)</f>
        <v>4.375</v>
      </c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pans="1:17" x14ac:dyDescent="0.2">
      <c r="A93" s="12">
        <v>43313</v>
      </c>
      <c r="B93" s="9">
        <v>1.5</v>
      </c>
      <c r="C93" s="10"/>
      <c r="D93" s="17">
        <v>2000</v>
      </c>
      <c r="E93" s="18">
        <f>AVERAGE(B305:B316)</f>
        <v>4.458333333333333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pans="1:17" x14ac:dyDescent="0.2">
      <c r="A94" s="12">
        <v>43282</v>
      </c>
      <c r="B94" s="9">
        <v>1.5</v>
      </c>
      <c r="C94" s="10"/>
      <c r="D94" s="13">
        <v>1999</v>
      </c>
      <c r="E94" s="14">
        <f>AVERAGE(B317:B328)</f>
        <v>4.104166666666667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pans="1:17" x14ac:dyDescent="0.2">
      <c r="A95" s="12">
        <v>43252</v>
      </c>
      <c r="B95" s="9">
        <v>1.5</v>
      </c>
      <c r="C95" s="10"/>
      <c r="D95" s="17">
        <v>1998</v>
      </c>
      <c r="E95" s="16">
        <f>AVERAGE(B329:B340)</f>
        <v>4.3125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</row>
    <row r="96" spans="1:17" x14ac:dyDescent="0.2">
      <c r="A96" s="12">
        <v>43221</v>
      </c>
      <c r="B96" s="9">
        <v>1.5</v>
      </c>
      <c r="C96" s="10"/>
      <c r="D96" s="13">
        <v>1997</v>
      </c>
      <c r="E96" s="14">
        <f>AVERAGE(B341:B352)</f>
        <v>4.791666666666667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</row>
    <row r="97" spans="1:17" x14ac:dyDescent="0.2">
      <c r="A97" s="12">
        <v>43191</v>
      </c>
      <c r="B97" s="9">
        <v>1.5</v>
      </c>
      <c r="C97" s="10"/>
      <c r="D97" s="17">
        <v>1996</v>
      </c>
      <c r="E97" s="16">
        <f>AVERAGE(B353:B364)</f>
        <v>5.333333333333333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</row>
    <row r="98" spans="1:17" x14ac:dyDescent="0.2">
      <c r="A98" s="12">
        <v>43160</v>
      </c>
      <c r="B98" s="9">
        <v>1.5</v>
      </c>
      <c r="C98" s="10"/>
      <c r="D98" s="13">
        <v>1995</v>
      </c>
      <c r="E98" s="14">
        <f>AVERAGE(B365:B376)</f>
        <v>5.791666666666667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1:17" x14ac:dyDescent="0.2">
      <c r="A99" s="12">
        <v>43132</v>
      </c>
      <c r="B99" s="9">
        <v>1.5</v>
      </c>
      <c r="C99" s="10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pans="1:17" x14ac:dyDescent="0.2">
      <c r="A100" s="12">
        <v>43101</v>
      </c>
      <c r="B100" s="9">
        <v>1.5</v>
      </c>
      <c r="C100" s="10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pans="1:17" x14ac:dyDescent="0.2">
      <c r="A101" s="12">
        <v>43070</v>
      </c>
      <c r="B101" s="9">
        <v>1.5</v>
      </c>
      <c r="C101" s="10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 spans="1:17" x14ac:dyDescent="0.2">
      <c r="A102" s="12">
        <v>43040</v>
      </c>
      <c r="B102" s="9">
        <v>1.5</v>
      </c>
      <c r="C102" s="19"/>
      <c r="D102" s="11" t="s">
        <v>0</v>
      </c>
      <c r="E102" s="11"/>
      <c r="F102" s="11"/>
      <c r="G102" s="11" t="s">
        <v>1</v>
      </c>
      <c r="H102" s="11"/>
      <c r="I102" s="11"/>
      <c r="J102" s="11" t="s">
        <v>3</v>
      </c>
      <c r="K102" s="11"/>
      <c r="L102" s="11"/>
      <c r="M102" s="11"/>
      <c r="N102" s="11" t="s">
        <v>4</v>
      </c>
      <c r="O102" s="11"/>
      <c r="P102" s="11"/>
      <c r="Q102" s="11"/>
    </row>
    <row r="103" spans="1:17" x14ac:dyDescent="0.2">
      <c r="A103" s="12">
        <v>43009</v>
      </c>
      <c r="B103" s="9">
        <v>1.5</v>
      </c>
      <c r="C103" s="19"/>
      <c r="D103" s="20">
        <v>45627</v>
      </c>
      <c r="E103" s="20"/>
      <c r="F103" s="11"/>
      <c r="G103" s="33">
        <v>1.75</v>
      </c>
      <c r="H103" s="33"/>
      <c r="I103" s="19"/>
      <c r="J103" s="34">
        <f ca="1">DAYS360(D103,N103)</f>
        <v>92</v>
      </c>
      <c r="K103" s="34"/>
      <c r="L103" s="11"/>
      <c r="M103" s="11"/>
      <c r="N103" s="21">
        <f ca="1">TODAY()</f>
        <v>45719</v>
      </c>
      <c r="O103" s="21">
        <f ca="1">TODAY()</f>
        <v>45719</v>
      </c>
      <c r="P103" s="11"/>
      <c r="Q103" s="11"/>
    </row>
    <row r="104" spans="1:17" x14ac:dyDescent="0.2">
      <c r="A104" s="12">
        <v>42979</v>
      </c>
      <c r="B104" s="9">
        <v>1.5</v>
      </c>
      <c r="C104" s="19"/>
      <c r="D104" s="22">
        <v>45444</v>
      </c>
      <c r="E104" s="22"/>
      <c r="F104" s="11"/>
      <c r="G104" s="32">
        <v>1.5</v>
      </c>
      <c r="H104" s="32"/>
      <c r="I104" s="19"/>
      <c r="J104" s="32">
        <f>DAYS360(D104,D103)</f>
        <v>180</v>
      </c>
      <c r="K104" s="32"/>
      <c r="L104" s="11"/>
      <c r="M104" s="11"/>
      <c r="N104" s="21"/>
      <c r="O104" s="11"/>
      <c r="P104" s="11"/>
      <c r="Q104" s="11"/>
    </row>
    <row r="105" spans="1:17" x14ac:dyDescent="0.2">
      <c r="A105" s="12">
        <v>42948</v>
      </c>
      <c r="B105" s="9">
        <v>1.5</v>
      </c>
      <c r="C105" s="19"/>
      <c r="D105" s="20">
        <v>45261</v>
      </c>
      <c r="E105" s="20"/>
      <c r="F105" s="11"/>
      <c r="G105" s="33">
        <v>1.75</v>
      </c>
      <c r="H105" s="33"/>
      <c r="I105" s="19"/>
      <c r="J105" s="34">
        <f ca="1">DAYS360(D105,N103)</f>
        <v>452</v>
      </c>
      <c r="K105" s="34"/>
      <c r="L105" s="11"/>
      <c r="M105" s="11"/>
      <c r="N105" s="11"/>
      <c r="O105" s="11"/>
      <c r="P105" s="11"/>
      <c r="Q105" s="11"/>
    </row>
    <row r="106" spans="1:17" x14ac:dyDescent="0.2">
      <c r="A106" s="12">
        <v>42917</v>
      </c>
      <c r="B106" s="9">
        <v>1.5</v>
      </c>
      <c r="C106" s="19"/>
      <c r="D106" s="22">
        <v>45078</v>
      </c>
      <c r="E106" s="22"/>
      <c r="F106" s="11"/>
      <c r="G106" s="32">
        <v>1.5</v>
      </c>
      <c r="H106" s="32"/>
      <c r="I106" s="19"/>
      <c r="J106" s="32">
        <f>DAYS360(D106,D105)</f>
        <v>180</v>
      </c>
      <c r="K106" s="32"/>
      <c r="L106" s="11"/>
      <c r="M106" s="11"/>
      <c r="N106" s="11"/>
      <c r="O106" s="11"/>
      <c r="P106" s="11"/>
      <c r="Q106" s="11"/>
    </row>
    <row r="107" spans="1:17" x14ac:dyDescent="0.2">
      <c r="A107" s="12">
        <v>42887</v>
      </c>
      <c r="B107" s="9">
        <v>1.5</v>
      </c>
      <c r="C107" s="19"/>
      <c r="D107" s="20">
        <v>43891</v>
      </c>
      <c r="E107" s="20"/>
      <c r="F107" s="11"/>
      <c r="G107" s="33">
        <v>1.25</v>
      </c>
      <c r="H107" s="33"/>
      <c r="I107" s="19"/>
      <c r="J107" s="34">
        <f>DAYS360(D107,D106)</f>
        <v>1170</v>
      </c>
      <c r="K107" s="34"/>
      <c r="L107" s="11"/>
      <c r="M107" s="11"/>
      <c r="N107" s="11"/>
      <c r="O107" s="11"/>
      <c r="P107" s="11"/>
      <c r="Q107" s="11"/>
    </row>
    <row r="108" spans="1:17" x14ac:dyDescent="0.2">
      <c r="A108" s="12">
        <v>42856</v>
      </c>
      <c r="B108" s="17">
        <v>1.75</v>
      </c>
      <c r="C108" s="19"/>
      <c r="D108" s="22">
        <v>42887</v>
      </c>
      <c r="E108" s="22"/>
      <c r="F108" s="11"/>
      <c r="G108" s="32">
        <v>1.5</v>
      </c>
      <c r="H108" s="32"/>
      <c r="I108" s="19"/>
      <c r="J108" s="32">
        <f>DAYS360(D108,D107)</f>
        <v>990</v>
      </c>
      <c r="K108" s="32"/>
      <c r="L108" s="11"/>
      <c r="M108" s="11"/>
      <c r="N108" s="11"/>
      <c r="O108" s="11"/>
      <c r="P108" s="11"/>
      <c r="Q108" s="11"/>
    </row>
    <row r="109" spans="1:17" x14ac:dyDescent="0.2">
      <c r="A109" s="12">
        <v>42826</v>
      </c>
      <c r="B109" s="17">
        <v>1.75</v>
      </c>
      <c r="C109" s="19"/>
      <c r="D109" s="20">
        <v>42156</v>
      </c>
      <c r="E109" s="20"/>
      <c r="F109" s="11"/>
      <c r="G109" s="33">
        <v>1.75</v>
      </c>
      <c r="H109" s="33"/>
      <c r="I109" s="19"/>
      <c r="J109" s="34">
        <f t="shared" ref="J109:J114" si="0">DAYS360(D109,D108)</f>
        <v>720</v>
      </c>
      <c r="K109" s="34"/>
      <c r="L109" s="11"/>
      <c r="M109" s="11"/>
      <c r="N109" s="11"/>
      <c r="O109" s="11"/>
      <c r="P109" s="11"/>
      <c r="Q109" s="11"/>
    </row>
    <row r="110" spans="1:17" x14ac:dyDescent="0.2">
      <c r="A110" s="12">
        <v>42795</v>
      </c>
      <c r="B110" s="17">
        <v>1.75</v>
      </c>
      <c r="C110" s="19"/>
      <c r="D110" s="23">
        <v>41518</v>
      </c>
      <c r="E110" s="23"/>
      <c r="F110" s="11"/>
      <c r="G110" s="32">
        <v>2</v>
      </c>
      <c r="H110" s="32"/>
      <c r="I110" s="19"/>
      <c r="J110" s="32">
        <f t="shared" si="0"/>
        <v>630</v>
      </c>
      <c r="K110" s="32"/>
      <c r="L110" s="11"/>
      <c r="M110" s="11"/>
      <c r="N110" s="11"/>
      <c r="O110" s="11"/>
      <c r="P110" s="11"/>
      <c r="Q110" s="11"/>
    </row>
    <row r="111" spans="1:17" x14ac:dyDescent="0.2">
      <c r="A111" s="12">
        <v>42767</v>
      </c>
      <c r="B111" s="17">
        <v>1.75</v>
      </c>
      <c r="C111" s="19"/>
      <c r="D111" s="20">
        <v>41061</v>
      </c>
      <c r="E111" s="20"/>
      <c r="F111" s="11"/>
      <c r="G111" s="33">
        <v>2.25</v>
      </c>
      <c r="H111" s="33"/>
      <c r="I111" s="19"/>
      <c r="J111" s="33">
        <f t="shared" si="0"/>
        <v>450</v>
      </c>
      <c r="K111" s="33"/>
      <c r="L111" s="11"/>
      <c r="M111" s="11"/>
      <c r="N111" s="11"/>
      <c r="O111" s="11"/>
      <c r="P111" s="11"/>
      <c r="Q111" s="11"/>
    </row>
    <row r="112" spans="1:17" x14ac:dyDescent="0.2">
      <c r="A112" s="12">
        <v>42736</v>
      </c>
      <c r="B112" s="17">
        <v>1.75</v>
      </c>
      <c r="C112" s="25"/>
      <c r="D112" s="23">
        <v>40878</v>
      </c>
      <c r="E112" s="23"/>
      <c r="F112" s="11"/>
      <c r="G112" s="32">
        <v>2.5</v>
      </c>
      <c r="H112" s="32"/>
      <c r="I112" s="19"/>
      <c r="J112" s="32">
        <f t="shared" si="0"/>
        <v>180</v>
      </c>
      <c r="K112" s="32"/>
      <c r="L112" s="11"/>
      <c r="M112" s="11"/>
      <c r="N112" s="11"/>
      <c r="O112" s="11"/>
      <c r="P112" s="11"/>
      <c r="Q112" s="11"/>
    </row>
    <row r="113" spans="1:17" x14ac:dyDescent="0.2">
      <c r="A113" s="12">
        <v>42705</v>
      </c>
      <c r="B113" s="17">
        <v>1.75</v>
      </c>
      <c r="C113" s="19"/>
      <c r="D113" s="20">
        <v>40513</v>
      </c>
      <c r="E113" s="20"/>
      <c r="F113" s="11"/>
      <c r="G113" s="33">
        <v>2.75</v>
      </c>
      <c r="H113" s="33"/>
      <c r="I113" s="19"/>
      <c r="J113" s="33">
        <f t="shared" si="0"/>
        <v>360</v>
      </c>
      <c r="K113" s="33"/>
      <c r="L113" s="11"/>
      <c r="M113" s="11"/>
      <c r="N113" s="11"/>
      <c r="O113" s="11"/>
      <c r="P113" s="11"/>
      <c r="Q113" s="11"/>
    </row>
    <row r="114" spans="1:17" x14ac:dyDescent="0.2">
      <c r="A114" s="12">
        <v>42675</v>
      </c>
      <c r="B114" s="17">
        <v>1.75</v>
      </c>
      <c r="C114" s="19"/>
      <c r="D114" s="23">
        <v>40057</v>
      </c>
      <c r="E114" s="23"/>
      <c r="F114" s="26"/>
      <c r="G114" s="32">
        <v>3</v>
      </c>
      <c r="H114" s="32"/>
      <c r="I114" s="24"/>
      <c r="J114" s="32">
        <f t="shared" si="0"/>
        <v>450</v>
      </c>
      <c r="K114" s="32"/>
      <c r="L114" s="11"/>
      <c r="M114" s="11"/>
      <c r="N114" s="11"/>
      <c r="O114" s="11"/>
      <c r="P114" s="11"/>
      <c r="Q114" s="11"/>
    </row>
    <row r="115" spans="1:17" x14ac:dyDescent="0.2">
      <c r="A115" s="12">
        <v>42644</v>
      </c>
      <c r="B115" s="17">
        <v>1.75</v>
      </c>
      <c r="C115" s="19"/>
      <c r="D115" s="20">
        <v>39965</v>
      </c>
      <c r="E115" s="20"/>
      <c r="F115" s="11"/>
      <c r="G115" s="33">
        <v>3.25</v>
      </c>
      <c r="H115" s="33"/>
      <c r="I115" s="24"/>
      <c r="J115" s="33">
        <f t="shared" ref="J115:J144" si="1">DAYS360(D115,D114)</f>
        <v>90</v>
      </c>
      <c r="K115" s="33"/>
      <c r="L115" s="11"/>
      <c r="M115" s="11"/>
      <c r="N115" s="11"/>
      <c r="O115" s="11"/>
      <c r="P115" s="11"/>
      <c r="Q115" s="11"/>
    </row>
    <row r="116" spans="1:17" x14ac:dyDescent="0.2">
      <c r="A116" s="12">
        <v>42614</v>
      </c>
      <c r="B116" s="17">
        <v>1.75</v>
      </c>
      <c r="C116" s="19"/>
      <c r="D116" s="23">
        <v>39508</v>
      </c>
      <c r="E116" s="23"/>
      <c r="F116" s="26"/>
      <c r="G116" s="32">
        <v>3.5</v>
      </c>
      <c r="H116" s="32"/>
      <c r="I116" s="24"/>
      <c r="J116" s="32">
        <f t="shared" si="1"/>
        <v>450</v>
      </c>
      <c r="K116" s="32"/>
      <c r="L116" s="11"/>
      <c r="M116" s="11"/>
      <c r="N116" s="11"/>
      <c r="O116" s="11"/>
      <c r="P116" s="11"/>
      <c r="Q116" s="11"/>
    </row>
    <row r="117" spans="1:17" x14ac:dyDescent="0.2">
      <c r="A117" s="12">
        <v>42583</v>
      </c>
      <c r="B117" s="17">
        <v>1.75</v>
      </c>
      <c r="C117" s="19"/>
      <c r="D117" s="20">
        <v>39264</v>
      </c>
      <c r="E117" s="20"/>
      <c r="F117" s="26"/>
      <c r="G117" s="33">
        <v>3.25</v>
      </c>
      <c r="H117" s="33"/>
      <c r="I117" s="24"/>
      <c r="J117" s="33">
        <f t="shared" si="1"/>
        <v>240</v>
      </c>
      <c r="K117" s="33"/>
      <c r="L117" s="11"/>
      <c r="M117" s="11"/>
      <c r="N117" s="11"/>
      <c r="O117" s="11"/>
      <c r="P117" s="11"/>
      <c r="Q117" s="11"/>
    </row>
    <row r="118" spans="1:17" x14ac:dyDescent="0.2">
      <c r="A118" s="12">
        <v>42552</v>
      </c>
      <c r="B118" s="17">
        <v>1.75</v>
      </c>
      <c r="C118" s="19"/>
      <c r="D118" s="23">
        <v>38596</v>
      </c>
      <c r="E118" s="23"/>
      <c r="F118" s="26"/>
      <c r="G118" s="32">
        <v>3</v>
      </c>
      <c r="H118" s="32"/>
      <c r="I118" s="24"/>
      <c r="J118" s="32">
        <f t="shared" si="1"/>
        <v>660</v>
      </c>
      <c r="K118" s="32"/>
      <c r="L118" s="11"/>
      <c r="M118" s="11"/>
      <c r="N118" s="11"/>
      <c r="O118" s="11"/>
      <c r="P118" s="11"/>
      <c r="Q118" s="11"/>
    </row>
    <row r="119" spans="1:17" x14ac:dyDescent="0.2">
      <c r="A119" s="12">
        <v>42522</v>
      </c>
      <c r="B119" s="17">
        <v>1.75</v>
      </c>
      <c r="C119" s="19"/>
      <c r="D119" s="20">
        <v>37803</v>
      </c>
      <c r="E119" s="20"/>
      <c r="F119" s="26"/>
      <c r="G119" s="33">
        <v>3.25</v>
      </c>
      <c r="H119" s="33"/>
      <c r="I119" s="24"/>
      <c r="J119" s="33">
        <f t="shared" si="1"/>
        <v>780</v>
      </c>
      <c r="K119" s="33"/>
      <c r="L119" s="11"/>
      <c r="M119" s="11"/>
      <c r="N119" s="11"/>
      <c r="O119" s="11"/>
      <c r="P119" s="11"/>
      <c r="Q119" s="11"/>
    </row>
    <row r="120" spans="1:17" x14ac:dyDescent="0.2">
      <c r="A120" s="12">
        <v>42491</v>
      </c>
      <c r="B120" s="17">
        <v>1.75</v>
      </c>
      <c r="C120" s="19"/>
      <c r="D120" s="23">
        <v>37681</v>
      </c>
      <c r="E120" s="23"/>
      <c r="F120" s="26"/>
      <c r="G120" s="36">
        <v>3.5</v>
      </c>
      <c r="H120" s="36"/>
      <c r="I120" s="27"/>
      <c r="J120" s="36">
        <f t="shared" si="1"/>
        <v>120</v>
      </c>
      <c r="K120" s="36"/>
      <c r="L120" s="11"/>
      <c r="M120" s="11"/>
      <c r="N120" s="11"/>
      <c r="O120" s="11"/>
      <c r="P120" s="11"/>
      <c r="Q120" s="11"/>
    </row>
    <row r="121" spans="1:17" x14ac:dyDescent="0.2">
      <c r="A121" s="12">
        <v>42461</v>
      </c>
      <c r="B121" s="17">
        <v>1.75</v>
      </c>
      <c r="C121" s="19"/>
      <c r="D121" s="20">
        <v>37561</v>
      </c>
      <c r="E121" s="20"/>
      <c r="F121" s="26"/>
      <c r="G121" s="37">
        <v>3.75</v>
      </c>
      <c r="H121" s="37"/>
      <c r="I121" s="27"/>
      <c r="J121" s="37">
        <f t="shared" si="1"/>
        <v>120</v>
      </c>
      <c r="K121" s="37"/>
      <c r="L121" s="11"/>
      <c r="M121" s="11"/>
      <c r="N121" s="11"/>
      <c r="O121" s="11"/>
      <c r="P121" s="11"/>
      <c r="Q121" s="11"/>
    </row>
    <row r="122" spans="1:17" x14ac:dyDescent="0.2">
      <c r="A122" s="12">
        <v>42430</v>
      </c>
      <c r="B122" s="17">
        <v>1.75</v>
      </c>
      <c r="C122" s="19"/>
      <c r="D122" s="23">
        <v>37288</v>
      </c>
      <c r="E122" s="23"/>
      <c r="F122" s="26"/>
      <c r="G122" s="36">
        <v>4</v>
      </c>
      <c r="H122" s="36"/>
      <c r="I122" s="27"/>
      <c r="J122" s="36">
        <f t="shared" si="1"/>
        <v>270</v>
      </c>
      <c r="K122" s="36"/>
      <c r="L122" s="11"/>
      <c r="M122" s="11"/>
      <c r="N122" s="11"/>
      <c r="O122" s="11"/>
      <c r="P122" s="11"/>
      <c r="Q122" s="11"/>
    </row>
    <row r="123" spans="1:17" x14ac:dyDescent="0.2">
      <c r="A123" s="12">
        <v>42401</v>
      </c>
      <c r="B123" s="17">
        <v>1.75</v>
      </c>
      <c r="C123" s="19"/>
      <c r="D123" s="20">
        <v>37073</v>
      </c>
      <c r="E123" s="20"/>
      <c r="F123" s="26"/>
      <c r="G123" s="37">
        <v>4.25</v>
      </c>
      <c r="H123" s="37"/>
      <c r="I123" s="27"/>
      <c r="J123" s="37">
        <f t="shared" si="1"/>
        <v>210</v>
      </c>
      <c r="K123" s="37"/>
      <c r="L123" s="11"/>
      <c r="M123" s="11"/>
      <c r="N123" s="11"/>
      <c r="O123" s="11"/>
      <c r="P123" s="11"/>
      <c r="Q123" s="11"/>
    </row>
    <row r="124" spans="1:17" x14ac:dyDescent="0.2">
      <c r="A124" s="12">
        <v>42370</v>
      </c>
      <c r="B124" s="17">
        <v>1.75</v>
      </c>
      <c r="C124" s="19"/>
      <c r="D124" s="23">
        <v>36557</v>
      </c>
      <c r="E124" s="23"/>
      <c r="F124" s="26"/>
      <c r="G124" s="36">
        <v>4.5</v>
      </c>
      <c r="H124" s="36"/>
      <c r="I124" s="27"/>
      <c r="J124" s="36">
        <f t="shared" si="1"/>
        <v>510</v>
      </c>
      <c r="K124" s="36"/>
      <c r="L124" s="11"/>
      <c r="M124" s="11"/>
      <c r="N124" s="11"/>
      <c r="O124" s="11"/>
      <c r="P124" s="11"/>
      <c r="Q124" s="11"/>
    </row>
    <row r="125" spans="1:17" x14ac:dyDescent="0.2">
      <c r="A125" s="12">
        <v>42339</v>
      </c>
      <c r="B125" s="17">
        <v>1.75</v>
      </c>
      <c r="C125" s="19"/>
      <c r="D125" s="20">
        <v>36312</v>
      </c>
      <c r="E125" s="20"/>
      <c r="F125" s="26"/>
      <c r="G125" s="37">
        <v>4</v>
      </c>
      <c r="H125" s="37"/>
      <c r="I125" s="27"/>
      <c r="J125" s="37">
        <f t="shared" si="1"/>
        <v>240</v>
      </c>
      <c r="K125" s="37"/>
      <c r="L125" s="11"/>
      <c r="M125" s="11"/>
      <c r="N125" s="11"/>
      <c r="O125" s="11"/>
      <c r="P125" s="11"/>
      <c r="Q125" s="11"/>
    </row>
    <row r="126" spans="1:17" x14ac:dyDescent="0.2">
      <c r="A126" s="12">
        <v>42309</v>
      </c>
      <c r="B126" s="17">
        <v>1.75</v>
      </c>
      <c r="C126" s="19"/>
      <c r="D126" s="23">
        <v>35886</v>
      </c>
      <c r="E126" s="23"/>
      <c r="F126" s="26"/>
      <c r="G126" s="36">
        <v>4.25</v>
      </c>
      <c r="H126" s="36"/>
      <c r="I126" s="27"/>
      <c r="J126" s="36">
        <f t="shared" si="1"/>
        <v>420</v>
      </c>
      <c r="K126" s="36"/>
      <c r="L126" s="11"/>
      <c r="M126" s="11"/>
      <c r="N126" s="11"/>
      <c r="O126" s="11"/>
      <c r="P126" s="11"/>
      <c r="Q126" s="11"/>
    </row>
    <row r="127" spans="1:17" x14ac:dyDescent="0.2">
      <c r="A127" s="12">
        <v>42278</v>
      </c>
      <c r="B127" s="17">
        <v>1.75</v>
      </c>
      <c r="C127" s="19"/>
      <c r="D127" s="20">
        <v>35674</v>
      </c>
      <c r="E127" s="20"/>
      <c r="F127" s="26"/>
      <c r="G127" s="37">
        <v>4.5</v>
      </c>
      <c r="H127" s="37"/>
      <c r="I127" s="27"/>
      <c r="J127" s="37">
        <f t="shared" si="1"/>
        <v>210</v>
      </c>
      <c r="K127" s="37"/>
      <c r="L127" s="11"/>
      <c r="M127" s="11"/>
      <c r="N127" s="11"/>
      <c r="O127" s="11"/>
      <c r="P127" s="11"/>
      <c r="Q127" s="11"/>
    </row>
    <row r="128" spans="1:17" x14ac:dyDescent="0.2">
      <c r="A128" s="12">
        <v>42248</v>
      </c>
      <c r="B128" s="17">
        <v>1.75</v>
      </c>
      <c r="C128" s="19"/>
      <c r="D128" s="23">
        <v>35612</v>
      </c>
      <c r="E128" s="23"/>
      <c r="F128" s="26"/>
      <c r="G128" s="36">
        <v>4.75</v>
      </c>
      <c r="H128" s="36"/>
      <c r="I128" s="27"/>
      <c r="J128" s="36">
        <f t="shared" si="1"/>
        <v>60</v>
      </c>
      <c r="K128" s="36"/>
      <c r="L128" s="11"/>
      <c r="M128" s="11"/>
      <c r="N128" s="11"/>
      <c r="O128" s="11"/>
      <c r="P128" s="11"/>
      <c r="Q128" s="11"/>
    </row>
    <row r="129" spans="1:17" x14ac:dyDescent="0.2">
      <c r="A129" s="12">
        <v>42217</v>
      </c>
      <c r="B129" s="17">
        <v>1.75</v>
      </c>
      <c r="C129" s="19"/>
      <c r="D129" s="20">
        <v>35431</v>
      </c>
      <c r="E129" s="20"/>
      <c r="F129" s="26"/>
      <c r="G129" s="37">
        <v>5</v>
      </c>
      <c r="H129" s="37"/>
      <c r="I129" s="27"/>
      <c r="J129" s="37">
        <f t="shared" si="1"/>
        <v>180</v>
      </c>
      <c r="K129" s="37"/>
      <c r="L129" s="11"/>
      <c r="M129" s="11"/>
      <c r="N129" s="11"/>
      <c r="O129" s="11"/>
      <c r="P129" s="11"/>
      <c r="Q129" s="11"/>
    </row>
    <row r="130" spans="1:17" x14ac:dyDescent="0.2">
      <c r="A130" s="12">
        <v>42186</v>
      </c>
      <c r="B130" s="17">
        <v>1.75</v>
      </c>
      <c r="C130" s="19"/>
      <c r="D130" s="23">
        <v>35186</v>
      </c>
      <c r="E130" s="23"/>
      <c r="F130" s="26"/>
      <c r="G130" s="36">
        <v>5.25</v>
      </c>
      <c r="H130" s="36"/>
      <c r="I130" s="27"/>
      <c r="J130" s="36">
        <f t="shared" si="1"/>
        <v>240</v>
      </c>
      <c r="K130" s="36"/>
      <c r="L130" s="11"/>
      <c r="M130" s="11"/>
      <c r="N130" s="11"/>
      <c r="O130" s="11"/>
      <c r="P130" s="11"/>
      <c r="Q130" s="11"/>
    </row>
    <row r="131" spans="1:17" x14ac:dyDescent="0.2">
      <c r="A131" s="12">
        <v>42156</v>
      </c>
      <c r="B131" s="17">
        <v>1.75</v>
      </c>
      <c r="C131" s="25"/>
      <c r="D131" s="20">
        <v>34973</v>
      </c>
      <c r="E131" s="20"/>
      <c r="F131" s="26"/>
      <c r="G131" s="37">
        <v>5.5</v>
      </c>
      <c r="H131" s="37"/>
      <c r="I131" s="27"/>
      <c r="J131" s="37">
        <f t="shared" si="1"/>
        <v>210</v>
      </c>
      <c r="K131" s="37"/>
      <c r="L131" s="11"/>
      <c r="M131" s="11"/>
      <c r="N131" s="11"/>
      <c r="O131" s="11"/>
      <c r="P131" s="11"/>
      <c r="Q131" s="11"/>
    </row>
    <row r="132" spans="1:17" x14ac:dyDescent="0.2">
      <c r="A132" s="12">
        <v>42125</v>
      </c>
      <c r="B132" s="9">
        <v>2</v>
      </c>
      <c r="C132" s="19"/>
      <c r="D132" s="23">
        <v>34759</v>
      </c>
      <c r="E132" s="23"/>
      <c r="F132" s="26"/>
      <c r="G132" s="36">
        <v>6</v>
      </c>
      <c r="H132" s="36"/>
      <c r="I132" s="27"/>
      <c r="J132" s="36">
        <f t="shared" si="1"/>
        <v>210</v>
      </c>
      <c r="K132" s="36"/>
      <c r="L132" s="11"/>
      <c r="M132" s="11"/>
      <c r="N132" s="11"/>
      <c r="O132" s="11"/>
      <c r="P132" s="11"/>
      <c r="Q132" s="11"/>
    </row>
    <row r="133" spans="1:17" x14ac:dyDescent="0.2">
      <c r="A133" s="12">
        <v>42095</v>
      </c>
      <c r="B133" s="9">
        <v>2</v>
      </c>
      <c r="C133" s="19"/>
      <c r="D133" s="20">
        <v>34455</v>
      </c>
      <c r="E133" s="20"/>
      <c r="F133" s="26"/>
      <c r="G133" s="37">
        <v>5.5</v>
      </c>
      <c r="H133" s="37"/>
      <c r="I133" s="27"/>
      <c r="J133" s="37">
        <f t="shared" si="1"/>
        <v>300</v>
      </c>
      <c r="K133" s="37"/>
      <c r="L133" s="11"/>
      <c r="M133" s="11"/>
      <c r="N133" s="11"/>
      <c r="O133" s="11"/>
      <c r="P133" s="11"/>
      <c r="Q133" s="11"/>
    </row>
    <row r="134" spans="1:17" x14ac:dyDescent="0.2">
      <c r="A134" s="12">
        <v>42064</v>
      </c>
      <c r="B134" s="9">
        <v>2</v>
      </c>
      <c r="C134" s="19"/>
      <c r="D134" s="23">
        <v>34243</v>
      </c>
      <c r="E134" s="23"/>
      <c r="F134" s="26"/>
      <c r="G134" s="36">
        <v>6</v>
      </c>
      <c r="H134" s="36"/>
      <c r="I134" s="27"/>
      <c r="J134" s="36">
        <f t="shared" si="1"/>
        <v>210</v>
      </c>
      <c r="K134" s="36"/>
      <c r="L134" s="11"/>
      <c r="M134" s="11"/>
      <c r="N134" s="11"/>
      <c r="O134" s="11"/>
      <c r="P134" s="11"/>
      <c r="Q134" s="11"/>
    </row>
    <row r="135" spans="1:17" x14ac:dyDescent="0.2">
      <c r="A135" s="12">
        <v>42036</v>
      </c>
      <c r="B135" s="9">
        <v>2</v>
      </c>
      <c r="C135" s="19"/>
      <c r="D135" s="20">
        <v>34182</v>
      </c>
      <c r="E135" s="20"/>
      <c r="F135" s="26"/>
      <c r="G135" s="37">
        <v>6.5</v>
      </c>
      <c r="H135" s="37"/>
      <c r="I135" s="27"/>
      <c r="J135" s="37">
        <f t="shared" si="1"/>
        <v>60</v>
      </c>
      <c r="K135" s="37"/>
      <c r="L135" s="11"/>
      <c r="M135" s="11"/>
      <c r="N135" s="11"/>
      <c r="O135" s="11"/>
      <c r="P135" s="11"/>
      <c r="Q135" s="11"/>
    </row>
    <row r="136" spans="1:17" x14ac:dyDescent="0.2">
      <c r="A136" s="12">
        <v>42005</v>
      </c>
      <c r="B136" s="9">
        <v>2</v>
      </c>
      <c r="C136" s="19"/>
      <c r="D136" s="23">
        <v>33817</v>
      </c>
      <c r="E136" s="23"/>
      <c r="F136" s="26"/>
      <c r="G136" s="36">
        <v>7</v>
      </c>
      <c r="H136" s="36"/>
      <c r="I136" s="27"/>
      <c r="J136" s="36">
        <f t="shared" si="1"/>
        <v>360</v>
      </c>
      <c r="K136" s="36"/>
      <c r="L136" s="11"/>
      <c r="M136" s="11"/>
      <c r="N136" s="11"/>
      <c r="O136" s="11"/>
      <c r="P136" s="11"/>
      <c r="Q136" s="11"/>
    </row>
    <row r="137" spans="1:17" x14ac:dyDescent="0.2">
      <c r="A137" s="12">
        <v>41974</v>
      </c>
      <c r="B137" s="9">
        <v>2</v>
      </c>
      <c r="C137" s="19"/>
      <c r="D137" s="20">
        <v>33329</v>
      </c>
      <c r="E137" s="20"/>
      <c r="F137" s="26"/>
      <c r="G137" s="37">
        <v>6.75</v>
      </c>
      <c r="H137" s="37"/>
      <c r="I137" s="27"/>
      <c r="J137" s="37">
        <f t="shared" si="1"/>
        <v>480</v>
      </c>
      <c r="K137" s="37"/>
      <c r="L137" s="11"/>
      <c r="M137" s="11"/>
      <c r="N137" s="11"/>
      <c r="O137" s="11"/>
      <c r="P137" s="11"/>
      <c r="Q137" s="11"/>
    </row>
    <row r="138" spans="1:17" x14ac:dyDescent="0.2">
      <c r="A138" s="12">
        <v>41944</v>
      </c>
      <c r="B138" s="9">
        <v>2</v>
      </c>
      <c r="C138" s="25"/>
      <c r="D138" s="23">
        <v>33055</v>
      </c>
      <c r="E138" s="23"/>
      <c r="F138" s="26"/>
      <c r="G138" s="36">
        <v>6.25</v>
      </c>
      <c r="H138" s="36"/>
      <c r="I138" s="27"/>
      <c r="J138" s="36">
        <f t="shared" si="1"/>
        <v>270</v>
      </c>
      <c r="K138" s="36"/>
      <c r="L138" s="11"/>
      <c r="M138" s="11"/>
      <c r="N138" s="11"/>
      <c r="O138" s="11"/>
      <c r="P138" s="11"/>
      <c r="Q138" s="11"/>
    </row>
    <row r="139" spans="1:17" x14ac:dyDescent="0.2">
      <c r="A139" s="12">
        <v>41913</v>
      </c>
      <c r="B139" s="9">
        <v>2</v>
      </c>
      <c r="C139" s="19"/>
      <c r="D139" s="20">
        <v>32752</v>
      </c>
      <c r="E139" s="20"/>
      <c r="F139" s="26"/>
      <c r="G139" s="37">
        <v>5.75</v>
      </c>
      <c r="H139" s="37"/>
      <c r="I139" s="27"/>
      <c r="J139" s="37">
        <f t="shared" si="1"/>
        <v>300</v>
      </c>
      <c r="K139" s="37"/>
      <c r="L139" s="11"/>
      <c r="M139" s="11"/>
      <c r="N139" s="11"/>
      <c r="O139" s="11"/>
      <c r="P139" s="11"/>
      <c r="Q139" s="11"/>
    </row>
    <row r="140" spans="1:17" x14ac:dyDescent="0.2">
      <c r="A140" s="12">
        <v>41883</v>
      </c>
      <c r="B140" s="9">
        <v>2</v>
      </c>
      <c r="C140" s="19"/>
      <c r="D140" s="23">
        <v>32629</v>
      </c>
      <c r="E140" s="23"/>
      <c r="F140" s="26"/>
      <c r="G140" s="36">
        <v>5.5</v>
      </c>
      <c r="H140" s="36"/>
      <c r="I140" s="27"/>
      <c r="J140" s="36">
        <f t="shared" si="1"/>
        <v>120</v>
      </c>
      <c r="K140" s="36"/>
      <c r="L140" s="11"/>
      <c r="M140" s="11"/>
      <c r="N140" s="11"/>
      <c r="O140" s="11"/>
      <c r="P140" s="11"/>
      <c r="Q140" s="11"/>
    </row>
    <row r="141" spans="1:17" x14ac:dyDescent="0.2">
      <c r="A141" s="12">
        <v>41852</v>
      </c>
      <c r="B141" s="9">
        <v>2</v>
      </c>
      <c r="C141" s="19"/>
      <c r="D141" s="20">
        <v>32356</v>
      </c>
      <c r="E141" s="20"/>
      <c r="F141" s="26"/>
      <c r="G141" s="37">
        <v>5</v>
      </c>
      <c r="H141" s="37"/>
      <c r="I141" s="27"/>
      <c r="J141" s="37">
        <f t="shared" si="1"/>
        <v>270</v>
      </c>
      <c r="K141" s="37"/>
      <c r="L141" s="11"/>
      <c r="M141" s="11"/>
      <c r="N141" s="11"/>
      <c r="O141" s="11"/>
      <c r="P141" s="11"/>
      <c r="Q141" s="11"/>
    </row>
    <row r="142" spans="1:17" x14ac:dyDescent="0.2">
      <c r="A142" s="12">
        <v>41821</v>
      </c>
      <c r="B142" s="9">
        <v>2</v>
      </c>
      <c r="C142" s="19"/>
      <c r="D142" s="23">
        <v>31778</v>
      </c>
      <c r="E142" s="23"/>
      <c r="F142" s="11"/>
      <c r="G142" s="36">
        <v>5.25</v>
      </c>
      <c r="H142" s="36"/>
      <c r="I142" s="27"/>
      <c r="J142" s="36">
        <f t="shared" si="1"/>
        <v>570</v>
      </c>
      <c r="K142" s="36"/>
      <c r="L142" s="11"/>
      <c r="M142" s="11"/>
      <c r="N142" s="11"/>
      <c r="O142" s="11"/>
      <c r="P142" s="11"/>
      <c r="Q142" s="11"/>
    </row>
    <row r="143" spans="1:17" x14ac:dyDescent="0.2">
      <c r="A143" s="12">
        <v>41791</v>
      </c>
      <c r="B143" s="9">
        <v>2</v>
      </c>
      <c r="C143" s="19"/>
      <c r="D143" s="20">
        <v>30407</v>
      </c>
      <c r="E143" s="20"/>
      <c r="F143" s="11"/>
      <c r="G143" s="37">
        <v>5.5</v>
      </c>
      <c r="H143" s="37"/>
      <c r="I143" s="27"/>
      <c r="J143" s="37">
        <f t="shared" si="1"/>
        <v>1350</v>
      </c>
      <c r="K143" s="37"/>
      <c r="L143" s="11"/>
      <c r="M143" s="11"/>
      <c r="N143" s="11"/>
      <c r="O143" s="11"/>
      <c r="P143" s="11"/>
      <c r="Q143" s="11"/>
    </row>
    <row r="144" spans="1:17" x14ac:dyDescent="0.2">
      <c r="A144" s="12">
        <v>41760</v>
      </c>
      <c r="B144" s="9">
        <v>2</v>
      </c>
      <c r="C144" s="19"/>
      <c r="D144" s="23">
        <v>30011</v>
      </c>
      <c r="E144" s="23"/>
      <c r="F144" s="11"/>
      <c r="G144" s="36">
        <v>6</v>
      </c>
      <c r="H144" s="36"/>
      <c r="I144" s="27"/>
      <c r="J144" s="36">
        <f t="shared" si="1"/>
        <v>390</v>
      </c>
      <c r="K144" s="36"/>
      <c r="L144" s="11"/>
      <c r="M144" s="11"/>
      <c r="N144" s="11"/>
      <c r="O144" s="11"/>
      <c r="P144" s="11"/>
      <c r="Q144" s="11"/>
    </row>
    <row r="145" spans="1:17" x14ac:dyDescent="0.2">
      <c r="A145" s="12">
        <v>41730</v>
      </c>
      <c r="B145" s="9">
        <v>2</v>
      </c>
      <c r="C145" s="19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</row>
    <row r="146" spans="1:17" x14ac:dyDescent="0.2">
      <c r="A146" s="12">
        <v>41699</v>
      </c>
      <c r="B146" s="9">
        <v>2</v>
      </c>
      <c r="C146" s="19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</row>
    <row r="147" spans="1:17" x14ac:dyDescent="0.2">
      <c r="A147" s="12">
        <v>41671</v>
      </c>
      <c r="B147" s="9">
        <v>2</v>
      </c>
      <c r="C147" s="25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</row>
    <row r="148" spans="1:17" x14ac:dyDescent="0.2">
      <c r="A148" s="12">
        <v>41640</v>
      </c>
      <c r="B148" s="9">
        <v>2</v>
      </c>
      <c r="C148" s="19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</row>
    <row r="149" spans="1:17" x14ac:dyDescent="0.2">
      <c r="A149" s="12">
        <v>41609</v>
      </c>
      <c r="B149" s="9">
        <v>2</v>
      </c>
      <c r="C149" s="19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</row>
    <row r="150" spans="1:17" x14ac:dyDescent="0.2">
      <c r="A150" s="12">
        <v>41579</v>
      </c>
      <c r="B150" s="9">
        <v>2</v>
      </c>
      <c r="C150" s="19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</row>
    <row r="151" spans="1:17" x14ac:dyDescent="0.2">
      <c r="A151" s="12">
        <v>41548</v>
      </c>
      <c r="B151" s="9">
        <v>2</v>
      </c>
      <c r="C151" s="19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</row>
    <row r="152" spans="1:17" x14ac:dyDescent="0.2">
      <c r="A152" s="12">
        <v>41518</v>
      </c>
      <c r="B152" s="13">
        <v>2</v>
      </c>
      <c r="C152" s="19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</row>
    <row r="153" spans="1:17" x14ac:dyDescent="0.2">
      <c r="A153" s="12">
        <v>41487</v>
      </c>
      <c r="B153" s="17">
        <v>2.25</v>
      </c>
      <c r="C153" s="19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</row>
    <row r="154" spans="1:17" x14ac:dyDescent="0.2">
      <c r="A154" s="12">
        <v>41456</v>
      </c>
      <c r="B154" s="17">
        <v>2.25</v>
      </c>
      <c r="C154" s="25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</row>
    <row r="155" spans="1:17" x14ac:dyDescent="0.2">
      <c r="A155" s="12">
        <v>41426</v>
      </c>
      <c r="B155" s="17">
        <v>2.25</v>
      </c>
      <c r="C155" s="19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</row>
    <row r="156" spans="1:17" x14ac:dyDescent="0.2">
      <c r="A156" s="12">
        <v>41395</v>
      </c>
      <c r="B156" s="17">
        <v>2.25</v>
      </c>
      <c r="C156" s="19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</row>
    <row r="157" spans="1:17" x14ac:dyDescent="0.2">
      <c r="A157" s="12">
        <v>41365</v>
      </c>
      <c r="B157" s="17">
        <v>2.25</v>
      </c>
      <c r="C157" s="19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</row>
    <row r="158" spans="1:17" x14ac:dyDescent="0.2">
      <c r="A158" s="12">
        <v>41334</v>
      </c>
      <c r="B158" s="17">
        <v>2.25</v>
      </c>
      <c r="C158" s="19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</row>
    <row r="159" spans="1:17" x14ac:dyDescent="0.2">
      <c r="A159" s="12">
        <v>41306</v>
      </c>
      <c r="B159" s="17">
        <v>2.25</v>
      </c>
      <c r="C159" s="19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</row>
    <row r="160" spans="1:17" x14ac:dyDescent="0.2">
      <c r="A160" s="12">
        <v>41275</v>
      </c>
      <c r="B160" s="17">
        <v>2.25</v>
      </c>
      <c r="C160" s="19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</row>
    <row r="161" spans="1:17" x14ac:dyDescent="0.2">
      <c r="A161" s="12">
        <v>41244</v>
      </c>
      <c r="B161" s="17">
        <v>2.25</v>
      </c>
      <c r="C161" s="19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</row>
    <row r="162" spans="1:17" x14ac:dyDescent="0.2">
      <c r="A162" s="12">
        <v>41214</v>
      </c>
      <c r="B162" s="17">
        <v>2.25</v>
      </c>
      <c r="C162" s="19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</row>
    <row r="163" spans="1:17" x14ac:dyDescent="0.2">
      <c r="A163" s="12">
        <v>41183</v>
      </c>
      <c r="B163" s="17">
        <v>2.25</v>
      </c>
      <c r="C163" s="19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</row>
    <row r="164" spans="1:17" x14ac:dyDescent="0.2">
      <c r="A164" s="12">
        <v>41153</v>
      </c>
      <c r="B164" s="17">
        <v>2.25</v>
      </c>
      <c r="C164" s="19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</row>
    <row r="165" spans="1:17" x14ac:dyDescent="0.2">
      <c r="A165" s="12">
        <v>41122</v>
      </c>
      <c r="B165" s="17">
        <v>2.25</v>
      </c>
      <c r="C165" s="19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</row>
    <row r="166" spans="1:17" x14ac:dyDescent="0.2">
      <c r="A166" s="12">
        <v>41091</v>
      </c>
      <c r="B166" s="17">
        <v>2.25</v>
      </c>
      <c r="C166" s="19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</row>
    <row r="167" spans="1:17" x14ac:dyDescent="0.2">
      <c r="A167" s="12">
        <v>41061</v>
      </c>
      <c r="B167" s="17">
        <v>2.25</v>
      </c>
      <c r="C167" s="19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</row>
    <row r="168" spans="1:17" x14ac:dyDescent="0.2">
      <c r="A168" s="12">
        <v>41030</v>
      </c>
      <c r="B168" s="13">
        <v>2.5</v>
      </c>
      <c r="C168" s="19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</row>
    <row r="169" spans="1:17" x14ac:dyDescent="0.2">
      <c r="A169" s="12">
        <v>41000</v>
      </c>
      <c r="B169" s="13">
        <v>2.5</v>
      </c>
      <c r="C169" s="19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</row>
    <row r="170" spans="1:17" x14ac:dyDescent="0.2">
      <c r="A170" s="12">
        <v>40969</v>
      </c>
      <c r="B170" s="13">
        <v>2.5</v>
      </c>
      <c r="C170" s="19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</row>
    <row r="171" spans="1:17" x14ac:dyDescent="0.2">
      <c r="A171" s="12">
        <v>40940</v>
      </c>
      <c r="B171" s="13">
        <v>2.5</v>
      </c>
      <c r="C171" s="25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</row>
    <row r="172" spans="1:17" x14ac:dyDescent="0.2">
      <c r="A172" s="12">
        <v>40909</v>
      </c>
      <c r="B172" s="13">
        <v>2.5</v>
      </c>
      <c r="C172" s="19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</row>
    <row r="173" spans="1:17" x14ac:dyDescent="0.2">
      <c r="A173" s="12">
        <v>40878</v>
      </c>
      <c r="B173" s="13">
        <v>2.5</v>
      </c>
      <c r="C173" s="19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</row>
    <row r="174" spans="1:17" x14ac:dyDescent="0.2">
      <c r="A174" s="12">
        <v>40848</v>
      </c>
      <c r="B174" s="17">
        <v>2.75</v>
      </c>
      <c r="C174" s="19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</row>
    <row r="175" spans="1:17" x14ac:dyDescent="0.2">
      <c r="A175" s="12">
        <v>40817</v>
      </c>
      <c r="B175" s="17">
        <v>2.75</v>
      </c>
      <c r="C175" s="19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</row>
    <row r="176" spans="1:17" ht="13.5" customHeight="1" x14ac:dyDescent="0.2">
      <c r="A176" s="12">
        <v>40787</v>
      </c>
      <c r="B176" s="28">
        <v>2.75</v>
      </c>
      <c r="C176" s="19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</row>
    <row r="177" spans="1:17" x14ac:dyDescent="0.2">
      <c r="A177" s="12">
        <v>40756</v>
      </c>
      <c r="B177" s="28">
        <v>2.75</v>
      </c>
      <c r="C177" s="19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</row>
    <row r="178" spans="1:17" x14ac:dyDescent="0.2">
      <c r="A178" s="12">
        <v>40725</v>
      </c>
      <c r="B178" s="28">
        <v>2.75</v>
      </c>
      <c r="C178" s="19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</row>
    <row r="179" spans="1:17" x14ac:dyDescent="0.2">
      <c r="A179" s="12">
        <v>40695</v>
      </c>
      <c r="B179" s="28">
        <v>2.75</v>
      </c>
      <c r="C179" s="25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</row>
    <row r="180" spans="1:17" x14ac:dyDescent="0.2">
      <c r="A180" s="12">
        <v>40664</v>
      </c>
      <c r="B180" s="28">
        <v>2.75</v>
      </c>
      <c r="C180" s="19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</row>
    <row r="181" spans="1:17" x14ac:dyDescent="0.2">
      <c r="A181" s="12">
        <v>40634</v>
      </c>
      <c r="B181" s="28">
        <v>2.75</v>
      </c>
      <c r="C181" s="19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</row>
    <row r="182" spans="1:17" x14ac:dyDescent="0.2">
      <c r="A182" s="12">
        <v>40603</v>
      </c>
      <c r="B182" s="28">
        <v>2.75</v>
      </c>
      <c r="C182" s="19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</row>
    <row r="183" spans="1:17" x14ac:dyDescent="0.2">
      <c r="A183" s="12">
        <v>40575</v>
      </c>
      <c r="B183" s="28">
        <v>2.75</v>
      </c>
      <c r="C183" s="19"/>
      <c r="D183" s="11"/>
      <c r="E183" s="11"/>
      <c r="F183" s="25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</row>
    <row r="184" spans="1:17" x14ac:dyDescent="0.2">
      <c r="A184" s="12">
        <v>40544</v>
      </c>
      <c r="B184" s="28">
        <v>2.75</v>
      </c>
      <c r="C184" s="19"/>
      <c r="D184" s="11"/>
      <c r="E184" s="11"/>
      <c r="F184" s="25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</row>
    <row r="185" spans="1:17" x14ac:dyDescent="0.2">
      <c r="A185" s="12">
        <v>40513</v>
      </c>
      <c r="B185" s="28">
        <v>2.75</v>
      </c>
      <c r="C185" s="19"/>
      <c r="D185" s="11"/>
      <c r="E185" s="11"/>
      <c r="F185" s="25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</row>
    <row r="186" spans="1:17" x14ac:dyDescent="0.2">
      <c r="A186" s="12">
        <v>40483</v>
      </c>
      <c r="B186" s="30">
        <v>3</v>
      </c>
      <c r="C186" s="19"/>
      <c r="D186" s="29"/>
      <c r="E186" s="29"/>
      <c r="F186" s="25"/>
      <c r="G186" s="35"/>
      <c r="H186" s="35"/>
      <c r="I186" s="11"/>
      <c r="J186" s="11"/>
      <c r="K186" s="11"/>
      <c r="L186" s="11"/>
      <c r="M186" s="11"/>
      <c r="N186" s="11"/>
      <c r="O186" s="11"/>
      <c r="P186" s="11"/>
      <c r="Q186" s="11"/>
    </row>
    <row r="187" spans="1:17" x14ac:dyDescent="0.2">
      <c r="A187" s="12">
        <v>40452</v>
      </c>
      <c r="B187" s="30">
        <v>3</v>
      </c>
      <c r="C187" s="19"/>
      <c r="D187" s="29"/>
      <c r="E187" s="29"/>
      <c r="F187" s="25"/>
      <c r="G187" s="35"/>
      <c r="H187" s="35"/>
      <c r="I187" s="11"/>
      <c r="J187" s="11"/>
      <c r="K187" s="11"/>
      <c r="L187" s="11"/>
      <c r="M187" s="11"/>
      <c r="N187" s="11"/>
      <c r="O187" s="11"/>
      <c r="P187" s="11"/>
      <c r="Q187" s="11"/>
    </row>
    <row r="188" spans="1:17" x14ac:dyDescent="0.2">
      <c r="A188" s="12">
        <v>40422</v>
      </c>
      <c r="B188" s="30">
        <v>3</v>
      </c>
      <c r="C188" s="19"/>
      <c r="D188" s="29"/>
      <c r="E188" s="29"/>
      <c r="F188" s="25"/>
      <c r="G188" s="35"/>
      <c r="H188" s="35"/>
      <c r="I188" s="11"/>
      <c r="J188" s="11"/>
      <c r="K188" s="11"/>
      <c r="L188" s="11"/>
      <c r="M188" s="11"/>
      <c r="N188" s="11"/>
      <c r="O188" s="11"/>
      <c r="P188" s="11"/>
      <c r="Q188" s="11"/>
    </row>
    <row r="189" spans="1:17" x14ac:dyDescent="0.2">
      <c r="A189" s="12">
        <v>40391</v>
      </c>
      <c r="B189" s="30">
        <v>3</v>
      </c>
      <c r="C189" s="19"/>
      <c r="D189" s="29"/>
      <c r="E189" s="29"/>
      <c r="F189" s="25"/>
      <c r="G189" s="35"/>
      <c r="H189" s="35"/>
      <c r="I189" s="11"/>
      <c r="J189" s="11"/>
      <c r="K189" s="11"/>
      <c r="L189" s="11"/>
      <c r="M189" s="11"/>
      <c r="N189" s="11"/>
      <c r="O189" s="11"/>
      <c r="P189" s="11"/>
      <c r="Q189" s="11"/>
    </row>
    <row r="190" spans="1:17" x14ac:dyDescent="0.2">
      <c r="A190" s="12">
        <v>40360</v>
      </c>
      <c r="B190" s="30">
        <v>3</v>
      </c>
      <c r="C190" s="19"/>
      <c r="D190" s="29"/>
      <c r="E190" s="29"/>
      <c r="F190" s="25"/>
      <c r="G190" s="35"/>
      <c r="H190" s="35"/>
      <c r="I190" s="11"/>
      <c r="J190" s="11"/>
      <c r="K190" s="11"/>
      <c r="L190" s="11"/>
      <c r="M190" s="11"/>
      <c r="N190" s="11"/>
      <c r="O190" s="11"/>
      <c r="P190" s="11"/>
      <c r="Q190" s="11"/>
    </row>
    <row r="191" spans="1:17" x14ac:dyDescent="0.2">
      <c r="A191" s="12">
        <v>40330</v>
      </c>
      <c r="B191" s="30">
        <v>3</v>
      </c>
      <c r="C191" s="19"/>
      <c r="D191" s="29"/>
      <c r="E191" s="29"/>
      <c r="F191" s="25"/>
      <c r="G191" s="35"/>
      <c r="H191" s="35"/>
      <c r="I191" s="11"/>
      <c r="J191" s="11"/>
      <c r="K191" s="11"/>
      <c r="L191" s="11"/>
      <c r="M191" s="11"/>
      <c r="N191" s="11"/>
      <c r="O191" s="11"/>
      <c r="P191" s="11"/>
      <c r="Q191" s="11"/>
    </row>
    <row r="192" spans="1:17" x14ac:dyDescent="0.2">
      <c r="A192" s="12">
        <v>40299</v>
      </c>
      <c r="B192" s="30">
        <v>3</v>
      </c>
      <c r="C192" s="19"/>
      <c r="D192" s="29"/>
      <c r="E192" s="29"/>
      <c r="F192" s="25"/>
      <c r="G192" s="35"/>
      <c r="H192" s="35"/>
      <c r="I192" s="11"/>
      <c r="J192" s="11"/>
      <c r="K192" s="11"/>
      <c r="L192" s="11"/>
      <c r="M192" s="11"/>
      <c r="N192" s="11"/>
      <c r="O192" s="11"/>
      <c r="P192" s="11"/>
      <c r="Q192" s="11"/>
    </row>
    <row r="193" spans="1:17" x14ac:dyDescent="0.2">
      <c r="A193" s="12">
        <v>40269</v>
      </c>
      <c r="B193" s="30">
        <v>3</v>
      </c>
      <c r="C193" s="25"/>
      <c r="D193" s="29"/>
      <c r="E193" s="29"/>
      <c r="F193" s="25"/>
      <c r="G193" s="35"/>
      <c r="H193" s="35"/>
      <c r="I193" s="11"/>
      <c r="J193" s="11"/>
      <c r="K193" s="11"/>
      <c r="L193" s="11"/>
      <c r="M193" s="11"/>
      <c r="N193" s="11"/>
      <c r="O193" s="11"/>
      <c r="P193" s="11"/>
      <c r="Q193" s="11"/>
    </row>
    <row r="194" spans="1:17" x14ac:dyDescent="0.2">
      <c r="A194" s="12">
        <v>40238</v>
      </c>
      <c r="B194" s="30">
        <v>3</v>
      </c>
      <c r="C194" s="19"/>
      <c r="D194" s="29"/>
      <c r="E194" s="29"/>
      <c r="F194" s="25"/>
      <c r="G194" s="35"/>
      <c r="H194" s="35"/>
      <c r="I194" s="11"/>
      <c r="J194" s="11"/>
      <c r="K194" s="11"/>
      <c r="L194" s="11"/>
      <c r="M194" s="11"/>
      <c r="N194" s="11"/>
      <c r="O194" s="11"/>
      <c r="P194" s="11"/>
      <c r="Q194" s="11"/>
    </row>
    <row r="195" spans="1:17" x14ac:dyDescent="0.2">
      <c r="A195" s="12">
        <v>40210</v>
      </c>
      <c r="B195" s="30">
        <v>3</v>
      </c>
      <c r="C195" s="19"/>
      <c r="D195" s="29"/>
      <c r="E195" s="29"/>
      <c r="F195" s="25"/>
      <c r="G195" s="35"/>
      <c r="H195" s="35"/>
      <c r="I195" s="11"/>
      <c r="J195" s="11"/>
      <c r="K195" s="11"/>
      <c r="L195" s="11"/>
      <c r="M195" s="11"/>
      <c r="N195" s="11"/>
      <c r="O195" s="11"/>
      <c r="P195" s="11"/>
      <c r="Q195" s="11"/>
    </row>
    <row r="196" spans="1:17" x14ac:dyDescent="0.2">
      <c r="A196" s="12">
        <v>40179</v>
      </c>
      <c r="B196" s="30">
        <v>3</v>
      </c>
      <c r="C196" s="19"/>
      <c r="D196" s="29"/>
      <c r="E196" s="29"/>
      <c r="F196" s="25"/>
      <c r="G196" s="35"/>
      <c r="H196" s="35"/>
      <c r="I196" s="11"/>
      <c r="J196" s="11"/>
      <c r="K196" s="11"/>
      <c r="L196" s="11"/>
      <c r="M196" s="11"/>
      <c r="N196" s="11"/>
      <c r="O196" s="11"/>
      <c r="P196" s="11"/>
      <c r="Q196" s="11"/>
    </row>
    <row r="197" spans="1:17" x14ac:dyDescent="0.2">
      <c r="A197" s="12">
        <v>40148</v>
      </c>
      <c r="B197" s="30">
        <v>3</v>
      </c>
      <c r="C197" s="19"/>
      <c r="D197" s="29"/>
      <c r="E197" s="29"/>
      <c r="F197" s="25"/>
      <c r="G197" s="35"/>
      <c r="H197" s="35"/>
      <c r="I197" s="11"/>
      <c r="J197" s="11"/>
      <c r="K197" s="11"/>
      <c r="L197" s="11"/>
      <c r="M197" s="11"/>
      <c r="N197" s="11"/>
      <c r="O197" s="11"/>
      <c r="P197" s="11"/>
      <c r="Q197" s="11"/>
    </row>
    <row r="198" spans="1:17" x14ac:dyDescent="0.2">
      <c r="A198" s="12">
        <v>40118</v>
      </c>
      <c r="B198" s="30">
        <v>3</v>
      </c>
      <c r="C198" s="19"/>
      <c r="D198" s="29"/>
      <c r="E198" s="29"/>
      <c r="F198" s="25"/>
      <c r="G198" s="35"/>
      <c r="H198" s="35"/>
      <c r="I198" s="11"/>
      <c r="J198" s="11"/>
      <c r="K198" s="11"/>
      <c r="L198" s="11"/>
      <c r="M198" s="11"/>
      <c r="N198" s="11"/>
      <c r="O198" s="11"/>
      <c r="P198" s="11"/>
      <c r="Q198" s="11"/>
    </row>
    <row r="199" spans="1:17" x14ac:dyDescent="0.2">
      <c r="A199" s="12">
        <v>40087</v>
      </c>
      <c r="B199" s="30">
        <v>3</v>
      </c>
      <c r="C199" s="19"/>
      <c r="D199" s="29"/>
      <c r="E199" s="29"/>
      <c r="F199" s="25"/>
      <c r="G199" s="35"/>
      <c r="H199" s="35"/>
      <c r="I199" s="11"/>
      <c r="J199" s="11"/>
      <c r="K199" s="11"/>
      <c r="L199" s="11"/>
      <c r="M199" s="11"/>
      <c r="N199" s="11"/>
      <c r="O199" s="11"/>
      <c r="P199" s="11"/>
      <c r="Q199" s="11"/>
    </row>
    <row r="200" spans="1:17" x14ac:dyDescent="0.2">
      <c r="A200" s="12">
        <v>40057</v>
      </c>
      <c r="B200" s="30">
        <v>3</v>
      </c>
      <c r="C200" s="25"/>
      <c r="D200" s="29"/>
      <c r="E200" s="29"/>
      <c r="F200" s="25"/>
      <c r="G200" s="35"/>
      <c r="H200" s="35"/>
      <c r="I200" s="11"/>
      <c r="J200" s="11"/>
      <c r="K200" s="11"/>
      <c r="L200" s="11"/>
      <c r="M200" s="11"/>
      <c r="N200" s="11"/>
      <c r="O200" s="11"/>
      <c r="P200" s="11"/>
      <c r="Q200" s="11"/>
    </row>
    <row r="201" spans="1:17" x14ac:dyDescent="0.2">
      <c r="A201" s="12">
        <v>40026</v>
      </c>
      <c r="B201" s="28">
        <v>3.25</v>
      </c>
      <c r="C201" s="19"/>
      <c r="D201" s="29"/>
      <c r="E201" s="29"/>
      <c r="F201" s="25"/>
      <c r="G201" s="35"/>
      <c r="H201" s="35"/>
      <c r="I201" s="11"/>
      <c r="J201" s="11"/>
      <c r="K201" s="11"/>
      <c r="L201" s="11"/>
      <c r="M201" s="11"/>
      <c r="N201" s="11"/>
      <c r="O201" s="11"/>
      <c r="P201" s="11"/>
      <c r="Q201" s="11"/>
    </row>
    <row r="202" spans="1:17" x14ac:dyDescent="0.2">
      <c r="A202" s="12">
        <v>39995</v>
      </c>
      <c r="B202" s="28">
        <v>3.25</v>
      </c>
      <c r="C202" s="25"/>
      <c r="D202" s="29"/>
      <c r="E202" s="29"/>
      <c r="F202" s="25"/>
      <c r="G202" s="35"/>
      <c r="H202" s="35"/>
      <c r="I202" s="11"/>
      <c r="J202" s="11"/>
      <c r="K202" s="11"/>
      <c r="L202" s="11"/>
      <c r="M202" s="11"/>
      <c r="N202" s="11"/>
      <c r="O202" s="11"/>
      <c r="P202" s="11"/>
      <c r="Q202" s="11"/>
    </row>
    <row r="203" spans="1:17" x14ac:dyDescent="0.2">
      <c r="A203" s="12">
        <v>39965</v>
      </c>
      <c r="B203" s="28">
        <v>3.25</v>
      </c>
      <c r="C203" s="19"/>
      <c r="D203" s="29"/>
      <c r="E203" s="29"/>
      <c r="F203" s="25"/>
      <c r="G203" s="35"/>
      <c r="H203" s="35"/>
      <c r="I203" s="11"/>
      <c r="J203" s="11"/>
      <c r="K203" s="11"/>
      <c r="L203" s="11"/>
      <c r="M203" s="11"/>
      <c r="N203" s="11"/>
      <c r="O203" s="11"/>
      <c r="P203" s="11"/>
      <c r="Q203" s="11"/>
    </row>
    <row r="204" spans="1:17" x14ac:dyDescent="0.2">
      <c r="A204" s="12">
        <v>39934</v>
      </c>
      <c r="B204" s="30">
        <v>3.5</v>
      </c>
      <c r="C204" s="19"/>
      <c r="D204" s="29"/>
      <c r="E204" s="29"/>
      <c r="F204" s="25"/>
      <c r="G204" s="35"/>
      <c r="H204" s="35"/>
      <c r="I204" s="11"/>
      <c r="J204" s="11"/>
      <c r="K204" s="11"/>
      <c r="L204" s="11"/>
      <c r="M204" s="11"/>
      <c r="N204" s="11"/>
      <c r="O204" s="11"/>
      <c r="P204" s="11"/>
      <c r="Q204" s="11"/>
    </row>
    <row r="205" spans="1:17" x14ac:dyDescent="0.2">
      <c r="A205" s="12">
        <v>39904</v>
      </c>
      <c r="B205" s="30">
        <v>3.5</v>
      </c>
      <c r="C205" s="19"/>
      <c r="D205" s="29"/>
      <c r="E205" s="29"/>
      <c r="F205" s="25"/>
      <c r="G205" s="35"/>
      <c r="H205" s="35"/>
      <c r="I205" s="11"/>
      <c r="J205" s="11"/>
      <c r="K205" s="11"/>
      <c r="L205" s="11"/>
      <c r="M205" s="11"/>
      <c r="N205" s="11"/>
      <c r="O205" s="11"/>
      <c r="P205" s="11"/>
      <c r="Q205" s="11"/>
    </row>
    <row r="206" spans="1:17" x14ac:dyDescent="0.2">
      <c r="A206" s="12">
        <v>39873</v>
      </c>
      <c r="B206" s="30">
        <v>3.5</v>
      </c>
      <c r="C206" s="19"/>
      <c r="D206" s="29"/>
      <c r="E206" s="29"/>
      <c r="F206" s="25"/>
      <c r="G206" s="35"/>
      <c r="H206" s="35"/>
      <c r="I206" s="11"/>
      <c r="J206" s="11"/>
      <c r="K206" s="11"/>
      <c r="L206" s="11"/>
      <c r="M206" s="11"/>
      <c r="N206" s="11"/>
      <c r="O206" s="11"/>
      <c r="P206" s="11"/>
      <c r="Q206" s="11"/>
    </row>
    <row r="207" spans="1:17" x14ac:dyDescent="0.2">
      <c r="A207" s="12">
        <v>39845</v>
      </c>
      <c r="B207" s="30">
        <v>3.5</v>
      </c>
      <c r="C207" s="19"/>
      <c r="D207" s="29"/>
      <c r="E207" s="29"/>
      <c r="F207" s="25"/>
      <c r="G207" s="35"/>
      <c r="H207" s="35"/>
      <c r="I207" s="11"/>
      <c r="J207" s="11"/>
      <c r="K207" s="11"/>
      <c r="L207" s="11"/>
      <c r="M207" s="11"/>
      <c r="N207" s="11"/>
      <c r="O207" s="11"/>
      <c r="P207" s="11"/>
      <c r="Q207" s="11"/>
    </row>
    <row r="208" spans="1:17" x14ac:dyDescent="0.2">
      <c r="A208" s="12">
        <v>39814</v>
      </c>
      <c r="B208" s="30">
        <v>3.5</v>
      </c>
      <c r="C208" s="25"/>
      <c r="D208" s="29"/>
      <c r="E208" s="29"/>
      <c r="F208" s="25"/>
      <c r="G208" s="35"/>
      <c r="H208" s="35"/>
      <c r="I208" s="11"/>
      <c r="J208" s="11"/>
      <c r="K208" s="11"/>
      <c r="L208" s="11"/>
      <c r="M208" s="11"/>
      <c r="N208" s="11"/>
      <c r="O208" s="11"/>
      <c r="P208" s="11"/>
      <c r="Q208" s="11"/>
    </row>
    <row r="209" spans="1:17" x14ac:dyDescent="0.2">
      <c r="A209" s="12">
        <v>39783</v>
      </c>
      <c r="B209" s="30">
        <v>3.5</v>
      </c>
      <c r="C209" s="19"/>
      <c r="D209" s="29"/>
      <c r="E209" s="29"/>
      <c r="F209" s="11"/>
      <c r="G209" s="35"/>
      <c r="H209" s="35"/>
      <c r="I209" s="11"/>
      <c r="J209" s="11"/>
      <c r="K209" s="11"/>
      <c r="L209" s="11"/>
      <c r="M209" s="11"/>
      <c r="N209" s="11"/>
      <c r="O209" s="11"/>
      <c r="P209" s="11"/>
      <c r="Q209" s="11"/>
    </row>
    <row r="210" spans="1:17" x14ac:dyDescent="0.2">
      <c r="A210" s="12">
        <v>39753</v>
      </c>
      <c r="B210" s="30">
        <v>3.5</v>
      </c>
      <c r="C210" s="19"/>
      <c r="D210" s="29"/>
      <c r="E210" s="29"/>
      <c r="F210" s="11"/>
      <c r="G210" s="35"/>
      <c r="H210" s="35"/>
      <c r="I210" s="11"/>
      <c r="J210" s="11"/>
      <c r="K210" s="11"/>
      <c r="L210" s="11"/>
      <c r="M210" s="11"/>
      <c r="N210" s="11"/>
      <c r="O210" s="11"/>
      <c r="P210" s="11"/>
      <c r="Q210" s="11"/>
    </row>
    <row r="211" spans="1:17" x14ac:dyDescent="0.2">
      <c r="A211" s="12">
        <v>39722</v>
      </c>
      <c r="B211" s="30">
        <v>3.5</v>
      </c>
      <c r="C211" s="19"/>
      <c r="D211" s="29"/>
      <c r="E211" s="29"/>
      <c r="F211" s="11"/>
      <c r="G211" s="35"/>
      <c r="H211" s="35"/>
      <c r="I211" s="11"/>
      <c r="J211" s="11"/>
      <c r="K211" s="11"/>
      <c r="L211" s="11"/>
      <c r="M211" s="11"/>
      <c r="N211" s="11"/>
      <c r="O211" s="11"/>
      <c r="P211" s="11"/>
      <c r="Q211" s="11"/>
    </row>
    <row r="212" spans="1:17" x14ac:dyDescent="0.2">
      <c r="A212" s="12">
        <v>39692</v>
      </c>
      <c r="B212" s="30">
        <v>3.5</v>
      </c>
      <c r="C212" s="19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</row>
    <row r="213" spans="1:17" x14ac:dyDescent="0.2">
      <c r="A213" s="12">
        <v>39661</v>
      </c>
      <c r="B213" s="30">
        <v>3.5</v>
      </c>
      <c r="C213" s="19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</row>
    <row r="214" spans="1:17" x14ac:dyDescent="0.2">
      <c r="A214" s="12">
        <v>39630</v>
      </c>
      <c r="B214" s="30">
        <v>3.5</v>
      </c>
      <c r="C214" s="19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</row>
    <row r="215" spans="1:17" x14ac:dyDescent="0.2">
      <c r="A215" s="12">
        <v>39600</v>
      </c>
      <c r="B215" s="30">
        <v>3.5</v>
      </c>
      <c r="C215" s="19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</row>
    <row r="216" spans="1:17" x14ac:dyDescent="0.2">
      <c r="A216" s="12">
        <v>39569</v>
      </c>
      <c r="B216" s="30">
        <v>3.5</v>
      </c>
      <c r="C216" s="25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</row>
    <row r="217" spans="1:17" x14ac:dyDescent="0.2">
      <c r="A217" s="12">
        <v>39539</v>
      </c>
      <c r="B217" s="30">
        <v>3.5</v>
      </c>
      <c r="C217" s="19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</row>
    <row r="218" spans="1:17" x14ac:dyDescent="0.2">
      <c r="A218" s="12">
        <v>39508</v>
      </c>
      <c r="B218" s="30">
        <v>3.5</v>
      </c>
      <c r="C218" s="19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</row>
    <row r="219" spans="1:17" x14ac:dyDescent="0.2">
      <c r="A219" s="12">
        <v>39479</v>
      </c>
      <c r="B219" s="28">
        <v>3.25</v>
      </c>
      <c r="C219" s="19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</row>
    <row r="220" spans="1:17" x14ac:dyDescent="0.2">
      <c r="A220" s="12">
        <v>39448</v>
      </c>
      <c r="B220" s="28">
        <v>3.25</v>
      </c>
      <c r="C220" s="19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</row>
    <row r="221" spans="1:17" x14ac:dyDescent="0.2">
      <c r="A221" s="12">
        <v>39417</v>
      </c>
      <c r="B221" s="28">
        <v>3.25</v>
      </c>
      <c r="C221" s="19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</row>
    <row r="222" spans="1:17" x14ac:dyDescent="0.2">
      <c r="A222" s="12">
        <v>39387</v>
      </c>
      <c r="B222" s="28">
        <v>3.25</v>
      </c>
      <c r="C222" s="19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</row>
    <row r="223" spans="1:17" x14ac:dyDescent="0.2">
      <c r="A223" s="12">
        <v>39356</v>
      </c>
      <c r="B223" s="28">
        <v>3.25</v>
      </c>
      <c r="C223" s="25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</row>
    <row r="224" spans="1:17" x14ac:dyDescent="0.2">
      <c r="A224" s="12">
        <v>39326</v>
      </c>
      <c r="B224" s="28">
        <v>3.25</v>
      </c>
      <c r="C224" s="19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</row>
    <row r="225" spans="1:17" x14ac:dyDescent="0.2">
      <c r="A225" s="12">
        <v>39295</v>
      </c>
      <c r="B225" s="28">
        <v>3.25</v>
      </c>
      <c r="C225" s="19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</row>
    <row r="226" spans="1:17" x14ac:dyDescent="0.2">
      <c r="A226" s="12">
        <v>39264</v>
      </c>
      <c r="B226" s="28">
        <v>3.25</v>
      </c>
      <c r="C226" s="19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</row>
    <row r="227" spans="1:17" x14ac:dyDescent="0.2">
      <c r="A227" s="12">
        <v>39234</v>
      </c>
      <c r="B227" s="31">
        <v>3</v>
      </c>
      <c r="C227" s="19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</row>
    <row r="228" spans="1:17" x14ac:dyDescent="0.2">
      <c r="A228" s="12">
        <v>39203</v>
      </c>
      <c r="B228" s="31">
        <v>3</v>
      </c>
      <c r="C228" s="19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</row>
    <row r="229" spans="1:17" x14ac:dyDescent="0.2">
      <c r="A229" s="12">
        <v>39173</v>
      </c>
      <c r="B229" s="31">
        <v>3</v>
      </c>
      <c r="C229" s="19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</row>
    <row r="230" spans="1:17" x14ac:dyDescent="0.2">
      <c r="A230" s="12">
        <v>39142</v>
      </c>
      <c r="B230" s="31">
        <v>3</v>
      </c>
      <c r="C230" s="25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</row>
    <row r="231" spans="1:17" x14ac:dyDescent="0.2">
      <c r="A231" s="12">
        <v>39114</v>
      </c>
      <c r="B231" s="31">
        <v>3</v>
      </c>
      <c r="C231" s="19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</row>
    <row r="232" spans="1:17" x14ac:dyDescent="0.2">
      <c r="A232" s="12">
        <v>39083</v>
      </c>
      <c r="B232" s="31">
        <v>3</v>
      </c>
      <c r="C232" s="19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</row>
    <row r="233" spans="1:17" x14ac:dyDescent="0.2">
      <c r="A233" s="12">
        <v>39052</v>
      </c>
      <c r="B233" s="31">
        <v>3</v>
      </c>
      <c r="C233" s="19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</row>
    <row r="234" spans="1:17" x14ac:dyDescent="0.2">
      <c r="A234" s="12">
        <v>39022</v>
      </c>
      <c r="B234" s="31">
        <v>3</v>
      </c>
      <c r="C234" s="19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</row>
    <row r="235" spans="1:17" x14ac:dyDescent="0.2">
      <c r="A235" s="12">
        <v>38991</v>
      </c>
      <c r="B235" s="31">
        <v>3</v>
      </c>
      <c r="C235" s="19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</row>
    <row r="236" spans="1:17" x14ac:dyDescent="0.2">
      <c r="A236" s="12">
        <v>38961</v>
      </c>
      <c r="B236" s="31">
        <v>3</v>
      </c>
      <c r="C236" s="19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</row>
    <row r="237" spans="1:17" x14ac:dyDescent="0.2">
      <c r="A237" s="12">
        <v>38930</v>
      </c>
      <c r="B237" s="31">
        <v>3</v>
      </c>
      <c r="C237" s="19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</row>
    <row r="238" spans="1:17" x14ac:dyDescent="0.2">
      <c r="A238" s="12">
        <v>38899</v>
      </c>
      <c r="B238" s="31">
        <v>3</v>
      </c>
      <c r="C238" s="19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</row>
    <row r="239" spans="1:17" x14ac:dyDescent="0.2">
      <c r="A239" s="12">
        <v>38869</v>
      </c>
      <c r="B239" s="31">
        <v>3</v>
      </c>
      <c r="C239" s="19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</row>
    <row r="240" spans="1:17" x14ac:dyDescent="0.2">
      <c r="A240" s="12">
        <v>38838</v>
      </c>
      <c r="B240" s="31">
        <v>3</v>
      </c>
      <c r="C240" s="25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</row>
    <row r="241" spans="1:17" x14ac:dyDescent="0.2">
      <c r="A241" s="12">
        <v>38808</v>
      </c>
      <c r="B241" s="31">
        <v>3</v>
      </c>
      <c r="C241" s="19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</row>
    <row r="242" spans="1:17" x14ac:dyDescent="0.2">
      <c r="A242" s="12">
        <v>38777</v>
      </c>
      <c r="B242" s="31">
        <v>3</v>
      </c>
      <c r="C242" s="19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</row>
    <row r="243" spans="1:17" x14ac:dyDescent="0.2">
      <c r="A243" s="12">
        <v>38749</v>
      </c>
      <c r="B243" s="31">
        <v>3</v>
      </c>
      <c r="C243" s="19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</row>
    <row r="244" spans="1:17" x14ac:dyDescent="0.2">
      <c r="A244" s="12">
        <v>38718</v>
      </c>
      <c r="B244" s="31">
        <v>3</v>
      </c>
      <c r="C244" s="19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</row>
    <row r="245" spans="1:17" x14ac:dyDescent="0.2">
      <c r="A245" s="12">
        <v>38687</v>
      </c>
      <c r="B245" s="31">
        <v>3</v>
      </c>
      <c r="C245" s="19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</row>
    <row r="246" spans="1:17" x14ac:dyDescent="0.2">
      <c r="A246" s="12">
        <v>38657</v>
      </c>
      <c r="B246" s="31">
        <v>3</v>
      </c>
      <c r="C246" s="19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</row>
    <row r="247" spans="1:17" x14ac:dyDescent="0.2">
      <c r="A247" s="12">
        <v>38626</v>
      </c>
      <c r="B247" s="31">
        <v>3</v>
      </c>
      <c r="C247" s="25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</row>
    <row r="248" spans="1:17" x14ac:dyDescent="0.2">
      <c r="A248" s="12">
        <v>38596</v>
      </c>
      <c r="B248" s="31">
        <v>3</v>
      </c>
      <c r="C248" s="19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</row>
    <row r="249" spans="1:17" x14ac:dyDescent="0.2">
      <c r="A249" s="12">
        <v>38565</v>
      </c>
      <c r="B249" s="28">
        <v>3.25</v>
      </c>
      <c r="C249" s="25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</row>
    <row r="250" spans="1:17" x14ac:dyDescent="0.2">
      <c r="A250" s="12">
        <v>38534</v>
      </c>
      <c r="B250" s="28">
        <v>3.25</v>
      </c>
      <c r="C250" s="19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</row>
    <row r="251" spans="1:17" x14ac:dyDescent="0.2">
      <c r="A251" s="12">
        <v>38504</v>
      </c>
      <c r="B251" s="28">
        <v>3.25</v>
      </c>
      <c r="C251" s="19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</row>
    <row r="252" spans="1:17" x14ac:dyDescent="0.2">
      <c r="A252" s="12">
        <v>38473</v>
      </c>
      <c r="B252" s="28">
        <v>3.25</v>
      </c>
      <c r="C252" s="19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</row>
    <row r="253" spans="1:17" x14ac:dyDescent="0.2">
      <c r="A253" s="12">
        <v>38443</v>
      </c>
      <c r="B253" s="28">
        <v>3.25</v>
      </c>
      <c r="C253" s="19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</row>
    <row r="254" spans="1:17" x14ac:dyDescent="0.2">
      <c r="A254" s="12">
        <v>38412</v>
      </c>
      <c r="B254" s="28">
        <v>3.25</v>
      </c>
      <c r="C254" s="19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</row>
    <row r="255" spans="1:17" x14ac:dyDescent="0.2">
      <c r="A255" s="12">
        <v>38384</v>
      </c>
      <c r="B255" s="28">
        <v>3.25</v>
      </c>
      <c r="C255" s="19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</row>
    <row r="256" spans="1:17" x14ac:dyDescent="0.2">
      <c r="A256" s="12">
        <v>38353</v>
      </c>
      <c r="B256" s="28">
        <v>3.25</v>
      </c>
      <c r="C256" s="19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</row>
    <row r="257" spans="1:17" x14ac:dyDescent="0.2">
      <c r="A257" s="12">
        <v>38322</v>
      </c>
      <c r="B257" s="28">
        <v>3.25</v>
      </c>
      <c r="C257" s="19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</row>
    <row r="258" spans="1:17" x14ac:dyDescent="0.2">
      <c r="A258" s="12">
        <v>38292</v>
      </c>
      <c r="B258" s="28">
        <v>3.25</v>
      </c>
      <c r="C258" s="19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</row>
    <row r="259" spans="1:17" x14ac:dyDescent="0.2">
      <c r="A259" s="12">
        <v>38261</v>
      </c>
      <c r="B259" s="28">
        <v>3.25</v>
      </c>
      <c r="C259" s="19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</row>
    <row r="260" spans="1:17" x14ac:dyDescent="0.2">
      <c r="A260" s="12">
        <v>38231</v>
      </c>
      <c r="B260" s="28">
        <v>3.25</v>
      </c>
      <c r="C260" s="19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</row>
    <row r="261" spans="1:17" x14ac:dyDescent="0.2">
      <c r="A261" s="12">
        <v>38200</v>
      </c>
      <c r="B261" s="28">
        <v>3.25</v>
      </c>
      <c r="C261" s="25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</row>
    <row r="262" spans="1:17" x14ac:dyDescent="0.2">
      <c r="A262" s="12">
        <v>38169</v>
      </c>
      <c r="B262" s="28">
        <v>3.25</v>
      </c>
      <c r="C262" s="19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</row>
    <row r="263" spans="1:17" x14ac:dyDescent="0.2">
      <c r="A263" s="12">
        <v>38139</v>
      </c>
      <c r="B263" s="28">
        <v>3.25</v>
      </c>
      <c r="C263" s="19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</row>
    <row r="264" spans="1:17" x14ac:dyDescent="0.2">
      <c r="A264" s="12">
        <v>38108</v>
      </c>
      <c r="B264" s="28">
        <v>3.25</v>
      </c>
      <c r="C264" s="19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</row>
    <row r="265" spans="1:17" x14ac:dyDescent="0.2">
      <c r="A265" s="12">
        <v>38078</v>
      </c>
      <c r="B265" s="28">
        <v>3.25</v>
      </c>
      <c r="C265" s="19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</row>
    <row r="266" spans="1:17" x14ac:dyDescent="0.2">
      <c r="A266" s="12">
        <v>38047</v>
      </c>
      <c r="B266" s="28">
        <v>3.25</v>
      </c>
      <c r="C266" s="19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</row>
    <row r="267" spans="1:17" x14ac:dyDescent="0.2">
      <c r="A267" s="12">
        <v>38018</v>
      </c>
      <c r="B267" s="28">
        <v>3.25</v>
      </c>
      <c r="C267" s="19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</row>
    <row r="268" spans="1:17" x14ac:dyDescent="0.2">
      <c r="A268" s="12">
        <v>37987</v>
      </c>
      <c r="B268" s="28">
        <v>3.25</v>
      </c>
      <c r="C268" s="19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</row>
    <row r="269" spans="1:17" x14ac:dyDescent="0.2">
      <c r="A269" s="12">
        <v>37956</v>
      </c>
      <c r="B269" s="28">
        <v>3.25</v>
      </c>
      <c r="C269" s="19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</row>
    <row r="270" spans="1:17" x14ac:dyDescent="0.2">
      <c r="A270" s="12">
        <v>37926</v>
      </c>
      <c r="B270" s="28">
        <v>3.25</v>
      </c>
      <c r="C270" s="19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</row>
    <row r="271" spans="1:17" x14ac:dyDescent="0.2">
      <c r="A271" s="12">
        <v>37895</v>
      </c>
      <c r="B271" s="28">
        <v>3.25</v>
      </c>
      <c r="C271" s="19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</row>
    <row r="272" spans="1:17" x14ac:dyDescent="0.2">
      <c r="A272" s="12">
        <v>37865</v>
      </c>
      <c r="B272" s="28">
        <v>3.25</v>
      </c>
      <c r="C272" s="19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</row>
    <row r="273" spans="1:17" x14ac:dyDescent="0.2">
      <c r="A273" s="12">
        <v>37834</v>
      </c>
      <c r="B273" s="28">
        <v>3.25</v>
      </c>
      <c r="C273" s="19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</row>
    <row r="274" spans="1:17" x14ac:dyDescent="0.2">
      <c r="A274" s="12">
        <v>37803</v>
      </c>
      <c r="B274" s="28">
        <v>3.25</v>
      </c>
      <c r="C274" s="19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</row>
    <row r="275" spans="1:17" x14ac:dyDescent="0.2">
      <c r="A275" s="12">
        <v>37773</v>
      </c>
      <c r="B275" s="30">
        <v>3.5</v>
      </c>
      <c r="C275" s="19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</row>
    <row r="276" spans="1:17" x14ac:dyDescent="0.2">
      <c r="A276" s="12">
        <v>37742</v>
      </c>
      <c r="B276" s="30">
        <v>3.5</v>
      </c>
      <c r="C276" s="19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</row>
    <row r="277" spans="1:17" x14ac:dyDescent="0.2">
      <c r="A277" s="12">
        <v>37712</v>
      </c>
      <c r="B277" s="30">
        <v>3.5</v>
      </c>
      <c r="C277" s="25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</row>
    <row r="278" spans="1:17" x14ac:dyDescent="0.2">
      <c r="A278" s="12">
        <v>37681</v>
      </c>
      <c r="B278" s="30">
        <v>3.5</v>
      </c>
      <c r="C278" s="19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</row>
    <row r="279" spans="1:17" x14ac:dyDescent="0.2">
      <c r="A279" s="12">
        <v>37653</v>
      </c>
      <c r="B279" s="28">
        <v>3.75</v>
      </c>
      <c r="C279" s="19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</row>
    <row r="280" spans="1:17" x14ac:dyDescent="0.2">
      <c r="A280" s="12">
        <v>37622</v>
      </c>
      <c r="B280" s="28">
        <v>3.75</v>
      </c>
      <c r="C280" s="19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</row>
    <row r="281" spans="1:17" x14ac:dyDescent="0.2">
      <c r="A281" s="12">
        <v>37591</v>
      </c>
      <c r="B281" s="28">
        <v>3.75</v>
      </c>
      <c r="C281" s="19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</row>
    <row r="282" spans="1:17" x14ac:dyDescent="0.2">
      <c r="A282" s="12">
        <v>37561</v>
      </c>
      <c r="B282" s="28">
        <v>3.75</v>
      </c>
      <c r="C282" s="19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</row>
    <row r="283" spans="1:17" x14ac:dyDescent="0.2">
      <c r="A283" s="12">
        <v>37530</v>
      </c>
      <c r="B283" s="30">
        <v>4</v>
      </c>
      <c r="C283" s="19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</row>
    <row r="284" spans="1:17" x14ac:dyDescent="0.2">
      <c r="A284" s="12">
        <v>37500</v>
      </c>
      <c r="B284" s="30">
        <v>4</v>
      </c>
      <c r="C284" s="19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</row>
    <row r="285" spans="1:17" x14ac:dyDescent="0.2">
      <c r="A285" s="12">
        <v>37469</v>
      </c>
      <c r="B285" s="30">
        <v>4</v>
      </c>
      <c r="C285" s="19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</row>
    <row r="286" spans="1:17" x14ac:dyDescent="0.2">
      <c r="A286" s="12">
        <v>37438</v>
      </c>
      <c r="B286" s="30">
        <v>4</v>
      </c>
      <c r="C286" s="25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</row>
    <row r="287" spans="1:17" x14ac:dyDescent="0.2">
      <c r="A287" s="12">
        <v>37408</v>
      </c>
      <c r="B287" s="30">
        <v>4</v>
      </c>
      <c r="C287" s="19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</row>
    <row r="288" spans="1:17" x14ac:dyDescent="0.2">
      <c r="A288" s="12">
        <v>37377</v>
      </c>
      <c r="B288" s="30">
        <v>4</v>
      </c>
      <c r="C288" s="19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</row>
    <row r="289" spans="1:17" x14ac:dyDescent="0.2">
      <c r="A289" s="12">
        <v>37347</v>
      </c>
      <c r="B289" s="30">
        <v>4</v>
      </c>
      <c r="C289" s="19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</row>
    <row r="290" spans="1:17" x14ac:dyDescent="0.2">
      <c r="A290" s="12">
        <v>37316</v>
      </c>
      <c r="B290" s="30">
        <v>4</v>
      </c>
      <c r="C290" s="19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</row>
    <row r="291" spans="1:17" x14ac:dyDescent="0.2">
      <c r="A291" s="12">
        <v>37288</v>
      </c>
      <c r="B291" s="30">
        <v>4</v>
      </c>
      <c r="C291" s="19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</row>
    <row r="292" spans="1:17" x14ac:dyDescent="0.2">
      <c r="A292" s="12">
        <v>37257</v>
      </c>
      <c r="B292" s="28">
        <v>4.25</v>
      </c>
      <c r="C292" s="19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</row>
    <row r="293" spans="1:17" x14ac:dyDescent="0.2">
      <c r="A293" s="12">
        <v>37226</v>
      </c>
      <c r="B293" s="28">
        <v>4.25</v>
      </c>
      <c r="C293" s="19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</row>
    <row r="294" spans="1:17" x14ac:dyDescent="0.2">
      <c r="A294" s="12">
        <v>37196</v>
      </c>
      <c r="B294" s="28">
        <v>4.25</v>
      </c>
      <c r="C294" s="19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</row>
    <row r="295" spans="1:17" x14ac:dyDescent="0.2">
      <c r="A295" s="12">
        <v>37165</v>
      </c>
      <c r="B295" s="28">
        <v>4.25</v>
      </c>
      <c r="C295" s="19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</row>
    <row r="296" spans="1:17" x14ac:dyDescent="0.2">
      <c r="A296" s="12">
        <v>37135</v>
      </c>
      <c r="B296" s="28">
        <v>4.25</v>
      </c>
      <c r="C296" s="25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</row>
    <row r="297" spans="1:17" x14ac:dyDescent="0.2">
      <c r="A297" s="12">
        <v>37104</v>
      </c>
      <c r="B297" s="28">
        <v>4.25</v>
      </c>
      <c r="C297" s="19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</row>
    <row r="298" spans="1:17" x14ac:dyDescent="0.2">
      <c r="A298" s="12">
        <v>37073</v>
      </c>
      <c r="B298" s="28">
        <v>4.25</v>
      </c>
      <c r="C298" s="19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</row>
    <row r="299" spans="1:17" x14ac:dyDescent="0.2">
      <c r="A299" s="12">
        <v>37043</v>
      </c>
      <c r="B299" s="30">
        <v>4.5</v>
      </c>
      <c r="C299" s="19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</row>
    <row r="300" spans="1:17" x14ac:dyDescent="0.2">
      <c r="A300" s="12">
        <v>37012</v>
      </c>
      <c r="B300" s="30">
        <v>4.5</v>
      </c>
      <c r="C300" s="25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</row>
    <row r="301" spans="1:17" x14ac:dyDescent="0.2">
      <c r="A301" s="12">
        <v>36982</v>
      </c>
      <c r="B301" s="30">
        <v>4.5</v>
      </c>
      <c r="C301" s="19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</row>
    <row r="302" spans="1:17" x14ac:dyDescent="0.2">
      <c r="A302" s="12">
        <v>36951</v>
      </c>
      <c r="B302" s="30">
        <v>4.5</v>
      </c>
      <c r="C302" s="19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</row>
    <row r="303" spans="1:17" x14ac:dyDescent="0.2">
      <c r="A303" s="12">
        <v>36923</v>
      </c>
      <c r="B303" s="30">
        <v>4.5</v>
      </c>
      <c r="C303" s="19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</row>
    <row r="304" spans="1:17" x14ac:dyDescent="0.2">
      <c r="A304" s="12">
        <v>36892</v>
      </c>
      <c r="B304" s="30">
        <v>4.5</v>
      </c>
      <c r="C304" s="19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</row>
    <row r="305" spans="1:17" x14ac:dyDescent="0.2">
      <c r="A305" s="12">
        <v>36861</v>
      </c>
      <c r="B305" s="30">
        <v>4.5</v>
      </c>
      <c r="C305" s="19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</row>
    <row r="306" spans="1:17" x14ac:dyDescent="0.2">
      <c r="A306" s="12">
        <v>36831</v>
      </c>
      <c r="B306" s="30">
        <v>4.5</v>
      </c>
      <c r="C306" s="19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</row>
    <row r="307" spans="1:17" x14ac:dyDescent="0.2">
      <c r="A307" s="12">
        <v>36800</v>
      </c>
      <c r="B307" s="30">
        <v>4.5</v>
      </c>
      <c r="C307" s="19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</row>
    <row r="308" spans="1:17" x14ac:dyDescent="0.2">
      <c r="A308" s="12">
        <v>36770</v>
      </c>
      <c r="B308" s="30">
        <v>4.5</v>
      </c>
      <c r="C308" s="19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</row>
    <row r="309" spans="1:17" x14ac:dyDescent="0.2">
      <c r="A309" s="12">
        <v>36739</v>
      </c>
      <c r="B309" s="30">
        <v>4.5</v>
      </c>
      <c r="C309" s="25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</row>
    <row r="310" spans="1:17" x14ac:dyDescent="0.2">
      <c r="A310" s="12">
        <v>36708</v>
      </c>
      <c r="B310" s="30">
        <v>4.5</v>
      </c>
      <c r="C310" s="19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</row>
    <row r="311" spans="1:17" x14ac:dyDescent="0.2">
      <c r="A311" s="12">
        <v>36678</v>
      </c>
      <c r="B311" s="30">
        <v>4.5</v>
      </c>
      <c r="C311" s="19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</row>
    <row r="312" spans="1:17" x14ac:dyDescent="0.2">
      <c r="A312" s="12">
        <v>36647</v>
      </c>
      <c r="B312" s="30">
        <v>4.5</v>
      </c>
      <c r="C312" s="19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</row>
    <row r="313" spans="1:17" x14ac:dyDescent="0.2">
      <c r="A313" s="12">
        <v>36617</v>
      </c>
      <c r="B313" s="30">
        <v>4.5</v>
      </c>
      <c r="C313" s="19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</row>
    <row r="314" spans="1:17" x14ac:dyDescent="0.2">
      <c r="A314" s="12">
        <v>36586</v>
      </c>
      <c r="B314" s="30">
        <v>4.5</v>
      </c>
      <c r="C314" s="19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</row>
    <row r="315" spans="1:17" x14ac:dyDescent="0.2">
      <c r="A315" s="12">
        <v>36557</v>
      </c>
      <c r="B315" s="30">
        <v>4.5</v>
      </c>
      <c r="C315" s="19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</row>
    <row r="316" spans="1:17" x14ac:dyDescent="0.2">
      <c r="A316" s="12">
        <v>36526</v>
      </c>
      <c r="B316" s="28">
        <v>4</v>
      </c>
      <c r="C316" s="19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</row>
    <row r="317" spans="1:17" x14ac:dyDescent="0.2">
      <c r="A317" s="12">
        <v>36495</v>
      </c>
      <c r="B317" s="28">
        <v>4</v>
      </c>
      <c r="C317" s="19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</row>
    <row r="318" spans="1:17" x14ac:dyDescent="0.2">
      <c r="A318" s="12">
        <v>36465</v>
      </c>
      <c r="B318" s="28">
        <v>4</v>
      </c>
      <c r="C318" s="19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</row>
    <row r="319" spans="1:17" x14ac:dyDescent="0.2">
      <c r="A319" s="12">
        <v>36434</v>
      </c>
      <c r="B319" s="28">
        <v>4</v>
      </c>
      <c r="C319" s="19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</row>
    <row r="320" spans="1:17" x14ac:dyDescent="0.2">
      <c r="A320" s="12">
        <v>36404</v>
      </c>
      <c r="B320" s="28">
        <v>4</v>
      </c>
      <c r="C320" s="19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</row>
    <row r="321" spans="1:17" x14ac:dyDescent="0.2">
      <c r="A321" s="12">
        <v>36373</v>
      </c>
      <c r="B321" s="28">
        <v>4</v>
      </c>
      <c r="C321" s="19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</row>
    <row r="322" spans="1:17" x14ac:dyDescent="0.2">
      <c r="A322" s="12">
        <v>36342</v>
      </c>
      <c r="B322" s="28">
        <v>4</v>
      </c>
      <c r="C322" s="19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</row>
    <row r="323" spans="1:17" x14ac:dyDescent="0.2">
      <c r="A323" s="12">
        <v>36312</v>
      </c>
      <c r="B323" s="28">
        <v>4</v>
      </c>
      <c r="C323" s="19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</row>
    <row r="324" spans="1:17" x14ac:dyDescent="0.2">
      <c r="A324" s="12">
        <v>36281</v>
      </c>
      <c r="B324" s="30">
        <v>4.25</v>
      </c>
      <c r="C324" s="19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</row>
    <row r="325" spans="1:17" x14ac:dyDescent="0.2">
      <c r="A325" s="12">
        <v>36251</v>
      </c>
      <c r="B325" s="30">
        <v>4.25</v>
      </c>
      <c r="C325" s="19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</row>
    <row r="326" spans="1:17" x14ac:dyDescent="0.2">
      <c r="A326" s="12">
        <v>36220</v>
      </c>
      <c r="B326" s="30">
        <v>4.25</v>
      </c>
      <c r="C326" s="19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</row>
    <row r="327" spans="1:17" x14ac:dyDescent="0.2">
      <c r="A327" s="12">
        <v>36192</v>
      </c>
      <c r="B327" s="30">
        <v>4.25</v>
      </c>
      <c r="C327" s="19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</row>
    <row r="328" spans="1:17" x14ac:dyDescent="0.2">
      <c r="A328" s="12">
        <v>36161</v>
      </c>
      <c r="B328" s="30">
        <v>4.25</v>
      </c>
      <c r="C328" s="25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</row>
    <row r="329" spans="1:17" x14ac:dyDescent="0.2">
      <c r="A329" s="12">
        <v>36130</v>
      </c>
      <c r="B329" s="30">
        <v>4.25</v>
      </c>
      <c r="C329" s="19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</row>
    <row r="330" spans="1:17" x14ac:dyDescent="0.2">
      <c r="A330" s="12">
        <v>36100</v>
      </c>
      <c r="B330" s="30">
        <v>4.25</v>
      </c>
      <c r="C330" s="19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</row>
    <row r="331" spans="1:17" x14ac:dyDescent="0.2">
      <c r="A331" s="12">
        <v>36069</v>
      </c>
      <c r="B331" s="30">
        <v>4.25</v>
      </c>
      <c r="C331" s="19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</row>
    <row r="332" spans="1:17" x14ac:dyDescent="0.2">
      <c r="A332" s="12">
        <v>36039</v>
      </c>
      <c r="B332" s="30">
        <v>4.25</v>
      </c>
      <c r="C332" s="19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</row>
    <row r="333" spans="1:17" x14ac:dyDescent="0.2">
      <c r="A333" s="12">
        <v>36008</v>
      </c>
      <c r="B333" s="30">
        <v>4.25</v>
      </c>
      <c r="C333" s="19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</row>
    <row r="334" spans="1:17" x14ac:dyDescent="0.2">
      <c r="A334" s="12">
        <v>35977</v>
      </c>
      <c r="B334" s="30">
        <v>4.25</v>
      </c>
      <c r="C334" s="19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</row>
    <row r="335" spans="1:17" x14ac:dyDescent="0.2">
      <c r="A335" s="12">
        <v>35947</v>
      </c>
      <c r="B335" s="30">
        <v>4.25</v>
      </c>
      <c r="C335" s="19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</row>
    <row r="336" spans="1:17" x14ac:dyDescent="0.2">
      <c r="A336" s="12">
        <v>35916</v>
      </c>
      <c r="B336" s="30">
        <v>4.25</v>
      </c>
      <c r="C336" s="19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</row>
    <row r="337" spans="1:17" x14ac:dyDescent="0.2">
      <c r="A337" s="12">
        <v>35886</v>
      </c>
      <c r="B337" s="30">
        <v>4.25</v>
      </c>
      <c r="C337" s="19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</row>
    <row r="338" spans="1:17" x14ac:dyDescent="0.2">
      <c r="A338" s="12">
        <v>35855</v>
      </c>
      <c r="B338" s="28">
        <v>4.5</v>
      </c>
      <c r="C338" s="19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</row>
    <row r="339" spans="1:17" x14ac:dyDescent="0.2">
      <c r="A339" s="12">
        <v>35827</v>
      </c>
      <c r="B339" s="28">
        <v>4.5</v>
      </c>
      <c r="C339" s="19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</row>
    <row r="340" spans="1:17" x14ac:dyDescent="0.2">
      <c r="A340" s="12">
        <v>35796</v>
      </c>
      <c r="B340" s="28">
        <v>4.5</v>
      </c>
      <c r="C340" s="19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</row>
    <row r="341" spans="1:17" x14ac:dyDescent="0.2">
      <c r="A341" s="12">
        <v>35765</v>
      </c>
      <c r="B341" s="28">
        <v>4.5</v>
      </c>
      <c r="C341" s="19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</row>
    <row r="342" spans="1:17" x14ac:dyDescent="0.2">
      <c r="A342" s="12">
        <v>35735</v>
      </c>
      <c r="B342" s="28">
        <v>4.5</v>
      </c>
      <c r="C342" s="19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</row>
    <row r="343" spans="1:17" x14ac:dyDescent="0.2">
      <c r="A343" s="12">
        <v>35704</v>
      </c>
      <c r="B343" s="28">
        <v>4.5</v>
      </c>
      <c r="C343" s="19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</row>
    <row r="344" spans="1:17" x14ac:dyDescent="0.2">
      <c r="A344" s="12">
        <v>35674</v>
      </c>
      <c r="B344" s="28">
        <v>4.5</v>
      </c>
      <c r="C344" s="19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</row>
    <row r="345" spans="1:17" x14ac:dyDescent="0.2">
      <c r="A345" s="12">
        <v>35643</v>
      </c>
      <c r="B345" s="30">
        <v>4.75</v>
      </c>
      <c r="C345" s="19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</row>
    <row r="346" spans="1:17" x14ac:dyDescent="0.2">
      <c r="A346" s="12">
        <v>35612</v>
      </c>
      <c r="B346" s="30">
        <v>4.75</v>
      </c>
      <c r="C346" s="19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</row>
    <row r="347" spans="1:17" x14ac:dyDescent="0.2">
      <c r="A347" s="12">
        <v>35582</v>
      </c>
      <c r="B347" s="28">
        <v>5</v>
      </c>
      <c r="C347" s="19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</row>
    <row r="348" spans="1:17" x14ac:dyDescent="0.2">
      <c r="A348" s="12">
        <v>35551</v>
      </c>
      <c r="B348" s="28">
        <v>5</v>
      </c>
      <c r="C348" s="19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</row>
    <row r="349" spans="1:17" x14ac:dyDescent="0.2">
      <c r="A349" s="12">
        <v>35521</v>
      </c>
      <c r="B349" s="28">
        <v>5</v>
      </c>
      <c r="C349" s="19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</row>
    <row r="350" spans="1:17" x14ac:dyDescent="0.2">
      <c r="A350" s="12">
        <v>35490</v>
      </c>
      <c r="B350" s="28">
        <v>5</v>
      </c>
      <c r="C350" s="19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</row>
    <row r="351" spans="1:17" x14ac:dyDescent="0.2">
      <c r="A351" s="12">
        <v>35462</v>
      </c>
      <c r="B351" s="28">
        <v>5</v>
      </c>
      <c r="C351" s="19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</row>
    <row r="352" spans="1:17" x14ac:dyDescent="0.2">
      <c r="A352" s="12">
        <v>35431</v>
      </c>
      <c r="B352" s="28">
        <v>5</v>
      </c>
      <c r="C352" s="19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</row>
    <row r="353" spans="1:17" x14ac:dyDescent="0.2">
      <c r="A353" s="12">
        <v>35400</v>
      </c>
      <c r="B353" s="30">
        <v>5.25</v>
      </c>
      <c r="C353" s="19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</row>
    <row r="354" spans="1:17" x14ac:dyDescent="0.2">
      <c r="A354" s="12">
        <v>35370</v>
      </c>
      <c r="B354" s="30">
        <v>5.25</v>
      </c>
      <c r="C354" s="19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</row>
    <row r="355" spans="1:17" x14ac:dyDescent="0.2">
      <c r="A355" s="12">
        <v>35339</v>
      </c>
      <c r="B355" s="30">
        <v>5.25</v>
      </c>
      <c r="C355" s="19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</row>
    <row r="356" spans="1:17" x14ac:dyDescent="0.2">
      <c r="A356" s="12">
        <v>35309</v>
      </c>
      <c r="B356" s="30">
        <v>5.25</v>
      </c>
      <c r="C356" s="19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</row>
    <row r="357" spans="1:17" x14ac:dyDescent="0.2">
      <c r="A357" s="12">
        <v>35278</v>
      </c>
      <c r="B357" s="30">
        <v>5.25</v>
      </c>
      <c r="C357" s="19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</row>
    <row r="358" spans="1:17" x14ac:dyDescent="0.2">
      <c r="A358" s="12">
        <v>35247</v>
      </c>
      <c r="B358" s="30">
        <v>5.25</v>
      </c>
      <c r="C358" s="19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</row>
    <row r="359" spans="1:17" x14ac:dyDescent="0.2">
      <c r="A359" s="12">
        <v>35217</v>
      </c>
      <c r="B359" s="30">
        <v>5.25</v>
      </c>
      <c r="C359" s="19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</row>
    <row r="360" spans="1:17" x14ac:dyDescent="0.2">
      <c r="A360" s="12">
        <v>35186</v>
      </c>
      <c r="B360" s="30">
        <v>5.25</v>
      </c>
      <c r="C360" s="19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</row>
    <row r="361" spans="1:17" x14ac:dyDescent="0.2">
      <c r="A361" s="12">
        <v>35156</v>
      </c>
      <c r="B361" s="28">
        <v>5.5</v>
      </c>
      <c r="C361" s="19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</row>
    <row r="362" spans="1:17" x14ac:dyDescent="0.2">
      <c r="A362" s="12">
        <v>35125</v>
      </c>
      <c r="B362" s="28">
        <v>5.5</v>
      </c>
      <c r="C362" s="19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</row>
    <row r="363" spans="1:17" x14ac:dyDescent="0.2">
      <c r="A363" s="12">
        <v>35096</v>
      </c>
      <c r="B363" s="28">
        <v>5.5</v>
      </c>
      <c r="C363" s="19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</row>
    <row r="364" spans="1:17" x14ac:dyDescent="0.2">
      <c r="A364" s="12">
        <v>35065</v>
      </c>
      <c r="B364" s="28">
        <v>5.5</v>
      </c>
      <c r="C364" s="19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</row>
    <row r="365" spans="1:17" x14ac:dyDescent="0.2">
      <c r="A365" s="12">
        <v>35034</v>
      </c>
      <c r="B365" s="28">
        <v>5.5</v>
      </c>
      <c r="C365" s="19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</row>
    <row r="366" spans="1:17" x14ac:dyDescent="0.2">
      <c r="A366" s="12">
        <v>35004</v>
      </c>
      <c r="B366" s="28">
        <v>5.5</v>
      </c>
      <c r="C366" s="19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</row>
    <row r="367" spans="1:17" x14ac:dyDescent="0.2">
      <c r="A367" s="12">
        <v>34973</v>
      </c>
      <c r="B367" s="28">
        <v>5.5</v>
      </c>
      <c r="C367" s="19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</row>
    <row r="368" spans="1:17" x14ac:dyDescent="0.2">
      <c r="A368" s="12">
        <v>34943</v>
      </c>
      <c r="B368" s="30">
        <v>6</v>
      </c>
      <c r="C368" s="19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</row>
    <row r="369" spans="1:17" x14ac:dyDescent="0.2">
      <c r="A369" s="12">
        <v>34912</v>
      </c>
      <c r="B369" s="30">
        <v>6</v>
      </c>
      <c r="C369" s="19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</row>
    <row r="370" spans="1:17" x14ac:dyDescent="0.2">
      <c r="A370" s="12">
        <v>34881</v>
      </c>
      <c r="B370" s="30">
        <v>6</v>
      </c>
      <c r="C370" s="19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</row>
    <row r="371" spans="1:17" x14ac:dyDescent="0.2">
      <c r="A371" s="12">
        <v>34851</v>
      </c>
      <c r="B371" s="30">
        <v>6</v>
      </c>
      <c r="C371" s="19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</row>
    <row r="372" spans="1:17" x14ac:dyDescent="0.2">
      <c r="A372" s="12">
        <v>34820</v>
      </c>
      <c r="B372" s="30">
        <v>6</v>
      </c>
      <c r="C372" s="19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</row>
    <row r="373" spans="1:17" x14ac:dyDescent="0.2">
      <c r="A373" s="12">
        <v>34790</v>
      </c>
      <c r="B373" s="30">
        <v>6</v>
      </c>
      <c r="C373" s="25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</row>
    <row r="374" spans="1:17" x14ac:dyDescent="0.2">
      <c r="A374" s="12">
        <v>34759</v>
      </c>
      <c r="B374" s="30">
        <v>6</v>
      </c>
      <c r="C374" s="19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</row>
    <row r="375" spans="1:17" x14ac:dyDescent="0.2">
      <c r="A375" s="12">
        <v>34731</v>
      </c>
      <c r="B375" s="28">
        <v>5.5</v>
      </c>
      <c r="C375" s="19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</row>
    <row r="376" spans="1:17" x14ac:dyDescent="0.2">
      <c r="A376" s="12">
        <v>34700</v>
      </c>
      <c r="B376" s="28">
        <v>5.5</v>
      </c>
      <c r="C376" s="19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</row>
    <row r="377" spans="1:17" x14ac:dyDescent="0.2">
      <c r="A377" s="12">
        <v>34669</v>
      </c>
      <c r="B377" s="28">
        <v>5.5</v>
      </c>
      <c r="C377" s="19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</row>
    <row r="378" spans="1:17" x14ac:dyDescent="0.2">
      <c r="A378" s="12">
        <v>34639</v>
      </c>
      <c r="B378" s="28">
        <v>5.5</v>
      </c>
      <c r="C378" s="19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</row>
    <row r="379" spans="1:17" x14ac:dyDescent="0.2">
      <c r="A379" s="12">
        <v>34608</v>
      </c>
      <c r="B379" s="28">
        <v>5.5</v>
      </c>
      <c r="C379" s="19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</row>
    <row r="380" spans="1:17" x14ac:dyDescent="0.2">
      <c r="A380" s="12">
        <v>34578</v>
      </c>
      <c r="B380" s="28">
        <v>5.5</v>
      </c>
      <c r="C380" s="19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</row>
    <row r="381" spans="1:17" x14ac:dyDescent="0.2">
      <c r="A381" s="12">
        <v>34547</v>
      </c>
      <c r="B381" s="28">
        <v>5.5</v>
      </c>
      <c r="C381" s="19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</row>
    <row r="382" spans="1:17" x14ac:dyDescent="0.2">
      <c r="A382" s="12">
        <v>34516</v>
      </c>
      <c r="B382" s="28">
        <v>5.5</v>
      </c>
      <c r="C382" s="19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</row>
    <row r="383" spans="1:17" x14ac:dyDescent="0.2">
      <c r="A383" s="12">
        <v>34486</v>
      </c>
      <c r="B383" s="28">
        <v>5.5</v>
      </c>
      <c r="C383" s="19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</row>
    <row r="384" spans="1:17" x14ac:dyDescent="0.2">
      <c r="A384" s="12">
        <v>34455</v>
      </c>
      <c r="B384" s="28">
        <v>5.5</v>
      </c>
      <c r="C384" s="19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</row>
    <row r="385" spans="1:17" x14ac:dyDescent="0.2">
      <c r="A385" s="12">
        <v>34425</v>
      </c>
      <c r="B385" s="30">
        <v>6</v>
      </c>
      <c r="C385" s="19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</row>
    <row r="386" spans="1:17" x14ac:dyDescent="0.2">
      <c r="A386" s="12">
        <v>34394</v>
      </c>
      <c r="B386" s="30">
        <v>6</v>
      </c>
      <c r="C386" s="25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</row>
    <row r="387" spans="1:17" x14ac:dyDescent="0.2">
      <c r="A387" s="12">
        <v>34366</v>
      </c>
      <c r="B387" s="30">
        <v>6</v>
      </c>
      <c r="C387" s="19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</row>
    <row r="388" spans="1:17" x14ac:dyDescent="0.2">
      <c r="A388" s="12">
        <v>34335</v>
      </c>
      <c r="B388" s="30">
        <v>6</v>
      </c>
      <c r="C388" s="19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</row>
    <row r="389" spans="1:17" x14ac:dyDescent="0.2">
      <c r="A389" s="12">
        <v>34304</v>
      </c>
      <c r="B389" s="30">
        <v>6</v>
      </c>
      <c r="C389" s="19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</row>
    <row r="390" spans="1:17" x14ac:dyDescent="0.2">
      <c r="A390" s="12">
        <v>34274</v>
      </c>
      <c r="B390" s="30">
        <v>6</v>
      </c>
      <c r="C390" s="19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</row>
    <row r="391" spans="1:17" x14ac:dyDescent="0.2">
      <c r="A391" s="12">
        <v>34243</v>
      </c>
      <c r="B391" s="30">
        <v>6</v>
      </c>
      <c r="C391" s="19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</row>
    <row r="392" spans="1:17" x14ac:dyDescent="0.2">
      <c r="A392" s="12">
        <v>34213</v>
      </c>
      <c r="B392" s="28">
        <v>6.5</v>
      </c>
      <c r="C392" s="19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</row>
    <row r="393" spans="1:17" x14ac:dyDescent="0.2">
      <c r="A393" s="12">
        <v>34182</v>
      </c>
      <c r="B393" s="28">
        <v>6.5</v>
      </c>
      <c r="C393" s="19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</row>
    <row r="394" spans="1:17" x14ac:dyDescent="0.2">
      <c r="A394" s="12">
        <v>34151</v>
      </c>
      <c r="B394" s="30">
        <v>7</v>
      </c>
      <c r="C394" s="19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</row>
    <row r="395" spans="1:17" x14ac:dyDescent="0.2">
      <c r="A395" s="12">
        <v>34121</v>
      </c>
      <c r="B395" s="30">
        <v>7</v>
      </c>
      <c r="C395" s="19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</row>
    <row r="396" spans="1:17" x14ac:dyDescent="0.2">
      <c r="A396" s="12">
        <v>34090</v>
      </c>
      <c r="B396" s="30">
        <v>7</v>
      </c>
      <c r="C396" s="19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</row>
    <row r="397" spans="1:17" x14ac:dyDescent="0.2">
      <c r="A397" s="12">
        <v>34060</v>
      </c>
      <c r="B397" s="30">
        <v>7</v>
      </c>
      <c r="C397" s="19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</row>
    <row r="398" spans="1:17" x14ac:dyDescent="0.2">
      <c r="A398" s="12">
        <v>34029</v>
      </c>
      <c r="B398" s="30">
        <v>7</v>
      </c>
      <c r="C398" s="19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</row>
    <row r="399" spans="1:17" x14ac:dyDescent="0.2">
      <c r="A399" s="12">
        <v>34001</v>
      </c>
      <c r="B399" s="30">
        <v>7</v>
      </c>
      <c r="C399" s="19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</row>
    <row r="400" spans="1:17" x14ac:dyDescent="0.2">
      <c r="A400" s="12">
        <v>33970</v>
      </c>
      <c r="B400" s="30">
        <v>7</v>
      </c>
      <c r="C400" s="19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</row>
    <row r="401" spans="1:17" x14ac:dyDescent="0.2">
      <c r="A401" s="12">
        <v>33939</v>
      </c>
      <c r="B401" s="30">
        <v>7</v>
      </c>
      <c r="C401" s="19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</row>
    <row r="402" spans="1:17" x14ac:dyDescent="0.2">
      <c r="A402" s="12">
        <v>33909</v>
      </c>
      <c r="B402" s="30">
        <v>7</v>
      </c>
      <c r="C402" s="19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</row>
    <row r="403" spans="1:17" x14ac:dyDescent="0.2">
      <c r="A403" s="12">
        <v>33878</v>
      </c>
      <c r="B403" s="30">
        <v>7</v>
      </c>
      <c r="C403" s="19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</row>
    <row r="404" spans="1:17" x14ac:dyDescent="0.2">
      <c r="A404" s="12">
        <v>33848</v>
      </c>
      <c r="B404" s="30">
        <v>7</v>
      </c>
      <c r="C404" s="19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</row>
    <row r="405" spans="1:17" x14ac:dyDescent="0.2">
      <c r="A405" s="12">
        <v>33817</v>
      </c>
      <c r="B405" s="30">
        <v>7</v>
      </c>
      <c r="C405" s="19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</row>
    <row r="406" spans="1:17" x14ac:dyDescent="0.2">
      <c r="A406" s="12">
        <v>33786</v>
      </c>
      <c r="B406" s="28">
        <v>6.75</v>
      </c>
      <c r="C406" s="19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</row>
    <row r="407" spans="1:17" x14ac:dyDescent="0.2">
      <c r="A407" s="12">
        <v>33756</v>
      </c>
      <c r="B407" s="28">
        <v>6.75</v>
      </c>
      <c r="C407" s="19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</row>
    <row r="408" spans="1:17" x14ac:dyDescent="0.2">
      <c r="A408" s="12">
        <v>33725</v>
      </c>
      <c r="B408" s="28">
        <v>6.75</v>
      </c>
      <c r="C408" s="19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</row>
    <row r="409" spans="1:17" x14ac:dyDescent="0.2">
      <c r="A409" s="12">
        <v>33695</v>
      </c>
      <c r="B409" s="28">
        <v>6.75</v>
      </c>
      <c r="C409" s="19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</row>
    <row r="410" spans="1:17" x14ac:dyDescent="0.2">
      <c r="A410" s="12">
        <v>33664</v>
      </c>
      <c r="B410" s="28">
        <v>6.75</v>
      </c>
      <c r="C410" s="19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</row>
    <row r="411" spans="1:17" x14ac:dyDescent="0.2">
      <c r="A411" s="12">
        <v>33635</v>
      </c>
      <c r="B411" s="28">
        <v>6.75</v>
      </c>
      <c r="C411" s="19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</row>
    <row r="412" spans="1:17" x14ac:dyDescent="0.2">
      <c r="A412" s="12">
        <v>33604</v>
      </c>
      <c r="B412" s="28">
        <v>6.75</v>
      </c>
      <c r="C412" s="19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</row>
    <row r="413" spans="1:17" x14ac:dyDescent="0.2">
      <c r="A413" s="12">
        <v>33573</v>
      </c>
      <c r="B413" s="28">
        <v>6.75</v>
      </c>
      <c r="C413" s="19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</row>
    <row r="414" spans="1:17" x14ac:dyDescent="0.2">
      <c r="A414" s="12">
        <v>33543</v>
      </c>
      <c r="B414" s="28">
        <v>6.75</v>
      </c>
      <c r="C414" s="19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</row>
    <row r="415" spans="1:17" x14ac:dyDescent="0.2">
      <c r="A415" s="12">
        <v>33512</v>
      </c>
      <c r="B415" s="28">
        <v>6.75</v>
      </c>
      <c r="C415" s="19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</row>
    <row r="416" spans="1:17" x14ac:dyDescent="0.2">
      <c r="A416" s="12">
        <v>33482</v>
      </c>
      <c r="B416" s="28">
        <v>6.75</v>
      </c>
      <c r="C416" s="19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</row>
    <row r="417" spans="1:17" x14ac:dyDescent="0.2">
      <c r="A417" s="12">
        <v>33451</v>
      </c>
      <c r="B417" s="28">
        <v>6.75</v>
      </c>
      <c r="C417" s="19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</row>
    <row r="418" spans="1:17" x14ac:dyDescent="0.2">
      <c r="A418" s="12">
        <v>33420</v>
      </c>
      <c r="B418" s="28">
        <v>6.75</v>
      </c>
      <c r="C418" s="19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</row>
    <row r="419" spans="1:17" x14ac:dyDescent="0.2">
      <c r="A419" s="12">
        <v>33390</v>
      </c>
      <c r="B419" s="28">
        <v>6.75</v>
      </c>
      <c r="C419" s="19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</row>
    <row r="420" spans="1:17" x14ac:dyDescent="0.2">
      <c r="A420" s="12">
        <v>33359</v>
      </c>
      <c r="B420" s="28">
        <v>6.75</v>
      </c>
      <c r="C420" s="19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</row>
    <row r="421" spans="1:17" x14ac:dyDescent="0.2">
      <c r="A421" s="12">
        <v>33329</v>
      </c>
      <c r="B421" s="28">
        <v>6.75</v>
      </c>
      <c r="C421" s="19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</row>
    <row r="422" spans="1:17" x14ac:dyDescent="0.2">
      <c r="A422" s="12">
        <v>33298</v>
      </c>
      <c r="B422" s="30">
        <v>6.25</v>
      </c>
      <c r="C422" s="19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</row>
    <row r="423" spans="1:17" x14ac:dyDescent="0.2">
      <c r="A423" s="12">
        <v>33270</v>
      </c>
      <c r="B423" s="30">
        <v>6.25</v>
      </c>
      <c r="C423" s="19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</row>
    <row r="424" spans="1:17" x14ac:dyDescent="0.2">
      <c r="A424" s="12">
        <v>33239</v>
      </c>
      <c r="B424" s="30">
        <v>6.25</v>
      </c>
      <c r="C424" s="19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</row>
    <row r="425" spans="1:17" x14ac:dyDescent="0.2">
      <c r="A425" s="12">
        <v>33208</v>
      </c>
      <c r="B425" s="30">
        <v>6.25</v>
      </c>
      <c r="C425" s="19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</row>
    <row r="426" spans="1:17" x14ac:dyDescent="0.2">
      <c r="A426" s="12">
        <v>33178</v>
      </c>
      <c r="B426" s="30">
        <v>6.25</v>
      </c>
      <c r="C426" s="19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</row>
    <row r="427" spans="1:17" x14ac:dyDescent="0.2">
      <c r="A427" s="12">
        <v>33147</v>
      </c>
      <c r="B427" s="30">
        <v>6.25</v>
      </c>
      <c r="C427" s="19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</row>
    <row r="428" spans="1:17" x14ac:dyDescent="0.2">
      <c r="A428" s="12">
        <v>33117</v>
      </c>
      <c r="B428" s="30">
        <v>6.25</v>
      </c>
      <c r="C428" s="19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</row>
    <row r="429" spans="1:17" x14ac:dyDescent="0.2">
      <c r="A429" s="12">
        <v>33086</v>
      </c>
      <c r="B429" s="30">
        <v>6.25</v>
      </c>
      <c r="C429" s="19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</row>
    <row r="430" spans="1:17" x14ac:dyDescent="0.2">
      <c r="A430" s="12">
        <v>33055</v>
      </c>
      <c r="B430" s="30">
        <v>6.25</v>
      </c>
      <c r="C430" s="19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</row>
    <row r="431" spans="1:17" x14ac:dyDescent="0.2">
      <c r="A431" s="12">
        <v>33025</v>
      </c>
      <c r="B431" s="28">
        <v>5.75</v>
      </c>
      <c r="C431" s="19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</row>
    <row r="432" spans="1:17" x14ac:dyDescent="0.2">
      <c r="A432" s="12">
        <v>32994</v>
      </c>
      <c r="B432" s="28">
        <v>5.75</v>
      </c>
      <c r="C432" s="19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</row>
    <row r="433" spans="1:17" x14ac:dyDescent="0.2">
      <c r="A433" s="12">
        <v>32964</v>
      </c>
      <c r="B433" s="28">
        <v>5.75</v>
      </c>
      <c r="C433" s="19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</row>
    <row r="434" spans="1:17" x14ac:dyDescent="0.2">
      <c r="A434" s="12">
        <v>32933</v>
      </c>
      <c r="B434" s="28">
        <v>5.75</v>
      </c>
      <c r="C434" s="19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</row>
    <row r="435" spans="1:17" x14ac:dyDescent="0.2">
      <c r="A435" s="12">
        <v>32905</v>
      </c>
      <c r="B435" s="28">
        <v>5.75</v>
      </c>
      <c r="C435" s="19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</row>
    <row r="436" spans="1:17" x14ac:dyDescent="0.2">
      <c r="A436" s="12">
        <v>32874</v>
      </c>
      <c r="B436" s="28">
        <v>5.75</v>
      </c>
      <c r="C436" s="19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</row>
    <row r="437" spans="1:17" x14ac:dyDescent="0.2">
      <c r="A437" s="12">
        <v>32843</v>
      </c>
      <c r="B437" s="28">
        <v>5.75</v>
      </c>
      <c r="C437" s="19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</row>
    <row r="438" spans="1:17" x14ac:dyDescent="0.2">
      <c r="A438" s="12">
        <v>32813</v>
      </c>
      <c r="B438" s="28">
        <v>5.75</v>
      </c>
      <c r="C438" s="19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</row>
    <row r="439" spans="1:17" x14ac:dyDescent="0.2">
      <c r="A439" s="12">
        <v>32782</v>
      </c>
      <c r="B439" s="28">
        <v>5.75</v>
      </c>
      <c r="C439" s="19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</row>
    <row r="440" spans="1:17" x14ac:dyDescent="0.2">
      <c r="A440" s="12">
        <v>32752</v>
      </c>
      <c r="B440" s="28">
        <v>5.75</v>
      </c>
      <c r="C440" s="19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</row>
    <row r="441" spans="1:17" x14ac:dyDescent="0.2">
      <c r="A441" s="12">
        <v>32721</v>
      </c>
      <c r="B441" s="30">
        <v>5.5</v>
      </c>
      <c r="C441" s="19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</row>
    <row r="442" spans="1:17" x14ac:dyDescent="0.2">
      <c r="A442" s="12">
        <v>32690</v>
      </c>
      <c r="B442" s="30">
        <v>5.5</v>
      </c>
      <c r="C442" s="19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</row>
    <row r="443" spans="1:17" x14ac:dyDescent="0.2">
      <c r="A443" s="12">
        <v>32660</v>
      </c>
      <c r="B443" s="30">
        <v>5.5</v>
      </c>
      <c r="C443" s="19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</row>
    <row r="444" spans="1:17" x14ac:dyDescent="0.2">
      <c r="A444" s="12">
        <v>32629</v>
      </c>
      <c r="B444" s="30">
        <v>5.5</v>
      </c>
      <c r="C444" s="19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</row>
    <row r="445" spans="1:17" x14ac:dyDescent="0.2">
      <c r="A445" s="12">
        <v>32599</v>
      </c>
      <c r="B445" s="28">
        <v>5</v>
      </c>
      <c r="C445" s="19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</row>
    <row r="446" spans="1:17" x14ac:dyDescent="0.2">
      <c r="A446" s="12">
        <v>32568</v>
      </c>
      <c r="B446" s="28">
        <v>5</v>
      </c>
      <c r="C446" s="19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</row>
    <row r="447" spans="1:17" x14ac:dyDescent="0.2">
      <c r="A447" s="12">
        <v>32540</v>
      </c>
      <c r="B447" s="28">
        <v>5</v>
      </c>
      <c r="C447" s="19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</row>
    <row r="448" spans="1:17" x14ac:dyDescent="0.2">
      <c r="A448" s="12">
        <v>32509</v>
      </c>
      <c r="B448" s="28">
        <v>5</v>
      </c>
      <c r="C448" s="19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</row>
    <row r="449" spans="1:17" x14ac:dyDescent="0.2">
      <c r="A449" s="12">
        <v>32478</v>
      </c>
      <c r="B449" s="28">
        <v>5</v>
      </c>
      <c r="C449" s="19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</row>
    <row r="450" spans="1:17" x14ac:dyDescent="0.2">
      <c r="A450" s="12">
        <v>32448</v>
      </c>
      <c r="B450" s="28">
        <v>5</v>
      </c>
      <c r="C450" s="19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</row>
    <row r="451" spans="1:17" x14ac:dyDescent="0.2">
      <c r="A451" s="12">
        <v>32417</v>
      </c>
      <c r="B451" s="28">
        <v>5</v>
      </c>
      <c r="C451" s="19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</row>
    <row r="452" spans="1:17" x14ac:dyDescent="0.2">
      <c r="A452" s="12">
        <v>32387</v>
      </c>
      <c r="B452" s="28">
        <v>5</v>
      </c>
      <c r="C452" s="19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</row>
    <row r="453" spans="1:17" x14ac:dyDescent="0.2">
      <c r="A453" s="12">
        <v>32356</v>
      </c>
      <c r="B453" s="28">
        <v>5</v>
      </c>
      <c r="C453" s="19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</row>
    <row r="454" spans="1:17" x14ac:dyDescent="0.2">
      <c r="A454" s="12">
        <v>32325</v>
      </c>
      <c r="B454" s="30">
        <v>5.25</v>
      </c>
      <c r="C454" s="19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</row>
    <row r="455" spans="1:17" x14ac:dyDescent="0.2">
      <c r="A455" s="12">
        <v>32295</v>
      </c>
      <c r="B455" s="30">
        <v>5.25</v>
      </c>
      <c r="C455" s="19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</row>
    <row r="456" spans="1:17" x14ac:dyDescent="0.2">
      <c r="A456" s="12">
        <v>32264</v>
      </c>
      <c r="B456" s="30">
        <v>5.25</v>
      </c>
      <c r="C456" s="19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</row>
    <row r="457" spans="1:17" x14ac:dyDescent="0.2">
      <c r="A457" s="12">
        <v>32234</v>
      </c>
      <c r="B457" s="30">
        <v>5.25</v>
      </c>
      <c r="C457" s="19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</row>
    <row r="458" spans="1:17" x14ac:dyDescent="0.2">
      <c r="A458" s="12">
        <v>32203</v>
      </c>
      <c r="B458" s="30">
        <v>5.25</v>
      </c>
      <c r="C458" s="19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</row>
    <row r="459" spans="1:17" x14ac:dyDescent="0.2">
      <c r="A459" s="12">
        <v>32174</v>
      </c>
      <c r="B459" s="30">
        <v>5.25</v>
      </c>
      <c r="C459" s="19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</row>
    <row r="460" spans="1:17" x14ac:dyDescent="0.2">
      <c r="A460" s="12">
        <v>32143</v>
      </c>
      <c r="B460" s="30">
        <v>5.25</v>
      </c>
      <c r="C460" s="19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</row>
    <row r="461" spans="1:17" x14ac:dyDescent="0.2">
      <c r="A461" s="12">
        <v>32112</v>
      </c>
      <c r="B461" s="30">
        <v>5.25</v>
      </c>
      <c r="C461" s="19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</row>
    <row r="462" spans="1:17" x14ac:dyDescent="0.2">
      <c r="A462" s="12">
        <v>32082</v>
      </c>
      <c r="B462" s="30">
        <v>5.25</v>
      </c>
      <c r="C462" s="19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</row>
    <row r="463" spans="1:17" x14ac:dyDescent="0.2">
      <c r="A463" s="12">
        <v>32051</v>
      </c>
      <c r="B463" s="30">
        <v>5.25</v>
      </c>
      <c r="C463" s="19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</row>
    <row r="464" spans="1:17" x14ac:dyDescent="0.2">
      <c r="A464" s="12">
        <v>32021</v>
      </c>
      <c r="B464" s="30">
        <v>5.25</v>
      </c>
      <c r="C464" s="19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</row>
    <row r="465" spans="1:17" x14ac:dyDescent="0.2">
      <c r="A465" s="12">
        <v>31990</v>
      </c>
      <c r="B465" s="30">
        <v>5.25</v>
      </c>
      <c r="C465" s="19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</row>
    <row r="466" spans="1:17" x14ac:dyDescent="0.2">
      <c r="A466" s="12">
        <v>31959</v>
      </c>
      <c r="B466" s="30">
        <v>5.25</v>
      </c>
      <c r="C466" s="19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</row>
    <row r="467" spans="1:17" x14ac:dyDescent="0.2">
      <c r="A467" s="12">
        <v>31929</v>
      </c>
      <c r="B467" s="30">
        <v>5.25</v>
      </c>
      <c r="C467" s="19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</row>
    <row r="468" spans="1:17" x14ac:dyDescent="0.2">
      <c r="A468" s="12">
        <v>31898</v>
      </c>
      <c r="B468" s="30">
        <v>5.25</v>
      </c>
      <c r="C468" s="19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</row>
    <row r="469" spans="1:17" x14ac:dyDescent="0.2">
      <c r="A469" s="12">
        <v>31868</v>
      </c>
      <c r="B469" s="30">
        <v>5.25</v>
      </c>
      <c r="C469" s="19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</row>
    <row r="470" spans="1:17" x14ac:dyDescent="0.2">
      <c r="A470" s="12">
        <v>31837</v>
      </c>
      <c r="B470" s="30">
        <v>5.25</v>
      </c>
      <c r="C470" s="19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</row>
    <row r="471" spans="1:17" x14ac:dyDescent="0.2">
      <c r="A471" s="12">
        <v>31809</v>
      </c>
      <c r="B471" s="30">
        <v>5.25</v>
      </c>
      <c r="C471" s="19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</row>
    <row r="472" spans="1:17" x14ac:dyDescent="0.2">
      <c r="A472" s="12">
        <v>31778</v>
      </c>
      <c r="B472" s="30">
        <v>5.25</v>
      </c>
      <c r="C472" s="19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</row>
    <row r="473" spans="1:17" x14ac:dyDescent="0.2">
      <c r="A473" s="12">
        <v>31747</v>
      </c>
      <c r="B473" s="28">
        <v>5.5</v>
      </c>
      <c r="C473" s="19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</row>
    <row r="474" spans="1:17" x14ac:dyDescent="0.2">
      <c r="A474" s="12">
        <v>31717</v>
      </c>
      <c r="B474" s="28">
        <v>5.5</v>
      </c>
      <c r="C474" s="19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</row>
    <row r="475" spans="1:17" x14ac:dyDescent="0.2">
      <c r="A475" s="12">
        <v>31686</v>
      </c>
      <c r="B475" s="28">
        <v>5.5</v>
      </c>
      <c r="C475" s="19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</row>
    <row r="476" spans="1:17" x14ac:dyDescent="0.2">
      <c r="A476" s="12">
        <v>31656</v>
      </c>
      <c r="B476" s="28">
        <v>5.5</v>
      </c>
      <c r="C476" s="19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</row>
    <row r="477" spans="1:17" x14ac:dyDescent="0.2">
      <c r="A477" s="12">
        <v>31625</v>
      </c>
      <c r="B477" s="28">
        <v>5.5</v>
      </c>
      <c r="C477" s="19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</row>
    <row r="478" spans="1:17" x14ac:dyDescent="0.2">
      <c r="A478" s="12">
        <v>31594</v>
      </c>
      <c r="B478" s="28">
        <v>5.5</v>
      </c>
      <c r="C478" s="19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</row>
    <row r="479" spans="1:17" x14ac:dyDescent="0.2">
      <c r="A479" s="12">
        <v>31564</v>
      </c>
      <c r="B479" s="28">
        <v>5.5</v>
      </c>
      <c r="C479" s="19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</row>
    <row r="480" spans="1:17" x14ac:dyDescent="0.2">
      <c r="A480" s="12">
        <v>31533</v>
      </c>
      <c r="B480" s="28">
        <v>5.5</v>
      </c>
      <c r="C480" s="19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</row>
    <row r="481" spans="1:17" x14ac:dyDescent="0.2">
      <c r="A481" s="12">
        <v>31503</v>
      </c>
      <c r="B481" s="28">
        <v>5.5</v>
      </c>
      <c r="C481" s="19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</row>
    <row r="482" spans="1:17" x14ac:dyDescent="0.2">
      <c r="A482" s="12">
        <v>31472</v>
      </c>
      <c r="B482" s="28">
        <v>5.5</v>
      </c>
      <c r="C482" s="19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</row>
    <row r="483" spans="1:17" x14ac:dyDescent="0.2">
      <c r="A483" s="12">
        <v>31444</v>
      </c>
      <c r="B483" s="28">
        <v>5.5</v>
      </c>
      <c r="C483" s="19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</row>
    <row r="484" spans="1:17" x14ac:dyDescent="0.2">
      <c r="A484" s="12">
        <v>31413</v>
      </c>
      <c r="B484" s="28">
        <v>5.5</v>
      </c>
      <c r="C484" s="19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</row>
    <row r="485" spans="1:17" x14ac:dyDescent="0.2">
      <c r="A485" s="12">
        <v>31382</v>
      </c>
      <c r="B485" s="28">
        <v>5.5</v>
      </c>
      <c r="C485" s="19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</row>
    <row r="486" spans="1:17" x14ac:dyDescent="0.2">
      <c r="A486" s="12">
        <v>31352</v>
      </c>
      <c r="B486" s="28">
        <v>5.5</v>
      </c>
      <c r="C486" s="19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</row>
    <row r="487" spans="1:17" x14ac:dyDescent="0.2">
      <c r="A487" s="12">
        <v>31321</v>
      </c>
      <c r="B487" s="28">
        <v>5.5</v>
      </c>
      <c r="C487" s="19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</row>
    <row r="488" spans="1:17" x14ac:dyDescent="0.2">
      <c r="A488" s="12">
        <v>31291</v>
      </c>
      <c r="B488" s="28">
        <v>5.5</v>
      </c>
      <c r="C488" s="19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</row>
    <row r="489" spans="1:17" x14ac:dyDescent="0.2">
      <c r="A489" s="12">
        <v>31260</v>
      </c>
      <c r="B489" s="28">
        <v>5.5</v>
      </c>
      <c r="C489" s="19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</row>
    <row r="490" spans="1:17" x14ac:dyDescent="0.2">
      <c r="A490" s="12">
        <v>31229</v>
      </c>
      <c r="B490" s="28">
        <v>5.5</v>
      </c>
      <c r="C490" s="19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</row>
    <row r="491" spans="1:17" x14ac:dyDescent="0.2">
      <c r="A491" s="12">
        <v>31199</v>
      </c>
      <c r="B491" s="28">
        <v>5.5</v>
      </c>
      <c r="C491" s="19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</row>
    <row r="492" spans="1:17" x14ac:dyDescent="0.2">
      <c r="A492" s="12">
        <v>31168</v>
      </c>
      <c r="B492" s="28">
        <v>5.5</v>
      </c>
      <c r="C492" s="19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</row>
    <row r="493" spans="1:17" x14ac:dyDescent="0.2">
      <c r="A493" s="12">
        <v>31138</v>
      </c>
      <c r="B493" s="28">
        <v>5.5</v>
      </c>
      <c r="C493" s="19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</row>
    <row r="494" spans="1:17" x14ac:dyDescent="0.2">
      <c r="A494" s="12">
        <v>31107</v>
      </c>
      <c r="B494" s="28">
        <v>5.5</v>
      </c>
      <c r="C494" s="19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</row>
    <row r="495" spans="1:17" x14ac:dyDescent="0.2">
      <c r="A495" s="12">
        <v>31079</v>
      </c>
      <c r="B495" s="28">
        <v>5.5</v>
      </c>
      <c r="C495" s="19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</row>
    <row r="496" spans="1:17" x14ac:dyDescent="0.2">
      <c r="A496" s="12">
        <v>31048</v>
      </c>
      <c r="B496" s="28">
        <v>5.5</v>
      </c>
      <c r="C496" s="19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</row>
    <row r="497" spans="1:17" x14ac:dyDescent="0.2">
      <c r="A497" s="12">
        <v>31017</v>
      </c>
      <c r="B497" s="28">
        <v>5.5</v>
      </c>
      <c r="C497" s="19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</row>
    <row r="498" spans="1:17" x14ac:dyDescent="0.2">
      <c r="A498" s="12">
        <v>30987</v>
      </c>
      <c r="B498" s="28">
        <v>5.5</v>
      </c>
      <c r="C498" s="19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</row>
    <row r="499" spans="1:17" x14ac:dyDescent="0.2">
      <c r="A499" s="12">
        <v>30956</v>
      </c>
      <c r="B499" s="28">
        <v>5.5</v>
      </c>
      <c r="C499" s="19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</row>
    <row r="500" spans="1:17" x14ac:dyDescent="0.2">
      <c r="A500" s="12">
        <v>30926</v>
      </c>
      <c r="B500" s="28">
        <v>5.5</v>
      </c>
      <c r="C500" s="19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</row>
    <row r="501" spans="1:17" x14ac:dyDescent="0.2">
      <c r="A501" s="12">
        <v>30895</v>
      </c>
      <c r="B501" s="28">
        <v>5.5</v>
      </c>
      <c r="C501" s="19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</row>
    <row r="502" spans="1:17" x14ac:dyDescent="0.2">
      <c r="A502" s="12">
        <v>30864</v>
      </c>
      <c r="B502" s="28">
        <v>5.5</v>
      </c>
      <c r="C502" s="19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</row>
    <row r="503" spans="1:17" x14ac:dyDescent="0.2">
      <c r="A503" s="12">
        <v>30834</v>
      </c>
      <c r="B503" s="28">
        <v>5.5</v>
      </c>
      <c r="C503" s="19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</row>
    <row r="504" spans="1:17" x14ac:dyDescent="0.2">
      <c r="A504" s="12">
        <v>30803</v>
      </c>
      <c r="B504" s="28">
        <v>5.5</v>
      </c>
      <c r="C504" s="19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</row>
    <row r="505" spans="1:17" x14ac:dyDescent="0.2">
      <c r="A505" s="12">
        <v>30773</v>
      </c>
      <c r="B505" s="28">
        <v>5.5</v>
      </c>
      <c r="C505" s="19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</row>
    <row r="506" spans="1:17" x14ac:dyDescent="0.2">
      <c r="A506" s="12">
        <v>30742</v>
      </c>
      <c r="B506" s="28">
        <v>5.5</v>
      </c>
      <c r="C506" s="19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</row>
    <row r="507" spans="1:17" x14ac:dyDescent="0.2">
      <c r="A507" s="12">
        <v>30713</v>
      </c>
      <c r="B507" s="28">
        <v>5.5</v>
      </c>
      <c r="C507" s="19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</row>
    <row r="508" spans="1:17" x14ac:dyDescent="0.2">
      <c r="A508" s="12">
        <v>30682</v>
      </c>
      <c r="B508" s="28">
        <v>5.5</v>
      </c>
      <c r="C508" s="19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</row>
    <row r="509" spans="1:17" x14ac:dyDescent="0.2">
      <c r="A509" s="12">
        <v>30651</v>
      </c>
      <c r="B509" s="28">
        <v>5.5</v>
      </c>
      <c r="C509" s="19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</row>
    <row r="510" spans="1:17" x14ac:dyDescent="0.2">
      <c r="A510" s="12">
        <v>30621</v>
      </c>
      <c r="B510" s="28">
        <v>5.5</v>
      </c>
      <c r="C510" s="19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</row>
    <row r="511" spans="1:17" x14ac:dyDescent="0.2">
      <c r="A511" s="12">
        <v>30590</v>
      </c>
      <c r="B511" s="28">
        <v>5.5</v>
      </c>
      <c r="C511" s="19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</row>
    <row r="512" spans="1:17" x14ac:dyDescent="0.2">
      <c r="A512" s="12">
        <v>30560</v>
      </c>
      <c r="B512" s="28">
        <v>5.5</v>
      </c>
      <c r="C512" s="19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</row>
    <row r="513" spans="1:17" x14ac:dyDescent="0.2">
      <c r="A513" s="12">
        <v>30529</v>
      </c>
      <c r="B513" s="28">
        <v>5.5</v>
      </c>
      <c r="C513" s="19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</row>
    <row r="514" spans="1:17" x14ac:dyDescent="0.2">
      <c r="A514" s="12">
        <v>30498</v>
      </c>
      <c r="B514" s="28">
        <v>5.5</v>
      </c>
      <c r="C514" s="19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</row>
    <row r="515" spans="1:17" x14ac:dyDescent="0.2">
      <c r="A515" s="12">
        <v>30468</v>
      </c>
      <c r="B515" s="28">
        <v>5.5</v>
      </c>
      <c r="C515" s="19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</row>
    <row r="516" spans="1:17" x14ac:dyDescent="0.2">
      <c r="A516" s="12">
        <v>30437</v>
      </c>
      <c r="B516" s="28">
        <v>5.5</v>
      </c>
      <c r="C516" s="19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</row>
    <row r="517" spans="1:17" x14ac:dyDescent="0.2">
      <c r="A517" s="12">
        <v>30407</v>
      </c>
      <c r="B517" s="28">
        <v>5.5</v>
      </c>
      <c r="C517" s="19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</row>
    <row r="518" spans="1:17" x14ac:dyDescent="0.2">
      <c r="A518" s="12">
        <v>30376</v>
      </c>
      <c r="B518" s="30">
        <v>6</v>
      </c>
      <c r="C518" s="19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</row>
    <row r="519" spans="1:17" x14ac:dyDescent="0.2">
      <c r="A519" s="12">
        <v>30348</v>
      </c>
      <c r="B519" s="30">
        <v>6</v>
      </c>
      <c r="C519" s="19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</row>
    <row r="520" spans="1:17" x14ac:dyDescent="0.2">
      <c r="A520" s="12">
        <v>30317</v>
      </c>
      <c r="B520" s="30">
        <v>6</v>
      </c>
      <c r="C520" s="19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</row>
    <row r="521" spans="1:17" x14ac:dyDescent="0.2">
      <c r="A521" s="12">
        <v>30286</v>
      </c>
      <c r="B521" s="30">
        <v>6</v>
      </c>
      <c r="C521" s="19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</row>
    <row r="522" spans="1:17" x14ac:dyDescent="0.2">
      <c r="A522" s="12">
        <v>30256</v>
      </c>
      <c r="B522" s="30">
        <v>6</v>
      </c>
      <c r="C522" s="19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</row>
    <row r="523" spans="1:17" x14ac:dyDescent="0.2">
      <c r="A523" s="12">
        <v>30225</v>
      </c>
      <c r="B523" s="30">
        <v>6</v>
      </c>
      <c r="C523" s="19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</row>
    <row r="524" spans="1:17" x14ac:dyDescent="0.2">
      <c r="A524" s="12">
        <v>30195</v>
      </c>
      <c r="B524" s="30">
        <v>6</v>
      </c>
      <c r="C524" s="19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</row>
    <row r="525" spans="1:17" x14ac:dyDescent="0.2">
      <c r="A525" s="12">
        <v>30164</v>
      </c>
      <c r="B525" s="30">
        <v>6</v>
      </c>
      <c r="C525" s="19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</row>
    <row r="526" spans="1:17" x14ac:dyDescent="0.2">
      <c r="A526" s="12">
        <v>30133</v>
      </c>
      <c r="B526" s="30">
        <v>6</v>
      </c>
      <c r="C526" s="19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</row>
    <row r="527" spans="1:17" x14ac:dyDescent="0.2">
      <c r="A527" s="12">
        <v>30103</v>
      </c>
      <c r="B527" s="30">
        <v>6</v>
      </c>
      <c r="C527" s="19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</row>
    <row r="528" spans="1:17" x14ac:dyDescent="0.2">
      <c r="A528" s="12">
        <v>30072</v>
      </c>
      <c r="B528" s="30">
        <v>6</v>
      </c>
      <c r="C528" s="19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</row>
    <row r="529" spans="1:17" x14ac:dyDescent="0.2">
      <c r="A529" s="12">
        <v>30042</v>
      </c>
      <c r="B529" s="30">
        <v>6</v>
      </c>
      <c r="C529" s="19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</row>
    <row r="530" spans="1:17" x14ac:dyDescent="0.2">
      <c r="A530" s="12">
        <v>30011</v>
      </c>
      <c r="B530" s="30">
        <v>6</v>
      </c>
      <c r="C530" s="19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</row>
    <row r="531" spans="1:17" x14ac:dyDescent="0.2">
      <c r="C531" s="19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</row>
    <row r="532" spans="1:17" x14ac:dyDescent="0.2">
      <c r="C532" s="19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</row>
    <row r="533" spans="1:17" x14ac:dyDescent="0.2">
      <c r="C533" s="19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P533" s="11"/>
      <c r="Q533" s="11"/>
    </row>
    <row r="534" spans="1:17" x14ac:dyDescent="0.2">
      <c r="D534" s="11"/>
      <c r="E534" s="11"/>
      <c r="F534" s="11"/>
      <c r="G534" s="11"/>
      <c r="H534" s="11"/>
      <c r="I534" s="11"/>
      <c r="J534" s="11"/>
      <c r="K534" s="11"/>
      <c r="L534" s="11"/>
      <c r="M534" s="11"/>
    </row>
    <row r="535" spans="1:17" x14ac:dyDescent="0.2">
      <c r="D535" s="11"/>
      <c r="E535" s="11"/>
      <c r="F535" s="11"/>
      <c r="G535" s="11"/>
      <c r="H535" s="11"/>
      <c r="I535" s="11"/>
      <c r="J535" s="11"/>
      <c r="K535" s="11"/>
    </row>
    <row r="536" spans="1:17" x14ac:dyDescent="0.2">
      <c r="D536" s="11"/>
      <c r="E536" s="11"/>
      <c r="G536" s="11"/>
      <c r="H536" s="11"/>
      <c r="I536" s="11"/>
      <c r="J536" s="11"/>
      <c r="K536" s="11"/>
    </row>
  </sheetData>
  <mergeCells count="110">
    <mergeCell ref="G105:H105"/>
    <mergeCell ref="J105:K105"/>
    <mergeCell ref="G106:H106"/>
    <mergeCell ref="J106:K106"/>
    <mergeCell ref="G108:H108"/>
    <mergeCell ref="J108:K108"/>
    <mergeCell ref="G110:H110"/>
    <mergeCell ref="J110:K110"/>
    <mergeCell ref="G111:H111"/>
    <mergeCell ref="J111:K111"/>
    <mergeCell ref="G109:H109"/>
    <mergeCell ref="J109:K109"/>
    <mergeCell ref="G107:H107"/>
    <mergeCell ref="J107:K107"/>
    <mergeCell ref="J144:K144"/>
    <mergeCell ref="J140:K140"/>
    <mergeCell ref="J141:K141"/>
    <mergeCell ref="J142:K142"/>
    <mergeCell ref="J143:K143"/>
    <mergeCell ref="J136:K136"/>
    <mergeCell ref="J137:K137"/>
    <mergeCell ref="J138:K138"/>
    <mergeCell ref="J139:K139"/>
    <mergeCell ref="J132:K132"/>
    <mergeCell ref="J133:K133"/>
    <mergeCell ref="J134:K134"/>
    <mergeCell ref="J135:K135"/>
    <mergeCell ref="J128:K128"/>
    <mergeCell ref="J129:K129"/>
    <mergeCell ref="J130:K130"/>
    <mergeCell ref="J131:K131"/>
    <mergeCell ref="J124:K124"/>
    <mergeCell ref="J125:K125"/>
    <mergeCell ref="J126:K126"/>
    <mergeCell ref="J127:K127"/>
    <mergeCell ref="G112:H112"/>
    <mergeCell ref="G115:H115"/>
    <mergeCell ref="G124:H124"/>
    <mergeCell ref="G123:H123"/>
    <mergeCell ref="G122:H122"/>
    <mergeCell ref="G121:H121"/>
    <mergeCell ref="G117:H117"/>
    <mergeCell ref="J120:K120"/>
    <mergeCell ref="J121:K121"/>
    <mergeCell ref="J122:K122"/>
    <mergeCell ref="J123:K123"/>
    <mergeCell ref="G120:H120"/>
    <mergeCell ref="G119:H119"/>
    <mergeCell ref="J119:K119"/>
    <mergeCell ref="G118:H118"/>
    <mergeCell ref="G210:H210"/>
    <mergeCell ref="G211:H211"/>
    <mergeCell ref="G208:H208"/>
    <mergeCell ref="G209:H209"/>
    <mergeCell ref="G198:H198"/>
    <mergeCell ref="G199:H199"/>
    <mergeCell ref="G202:H202"/>
    <mergeCell ref="G203:H203"/>
    <mergeCell ref="G200:H200"/>
    <mergeCell ref="G201:H201"/>
    <mergeCell ref="G206:H206"/>
    <mergeCell ref="G207:H207"/>
    <mergeCell ref="G204:H204"/>
    <mergeCell ref="G205:H205"/>
    <mergeCell ref="G196:H196"/>
    <mergeCell ref="G197:H197"/>
    <mergeCell ref="G189:H189"/>
    <mergeCell ref="G192:H192"/>
    <mergeCell ref="G193:H193"/>
    <mergeCell ref="G190:H190"/>
    <mergeCell ref="G191:H191"/>
    <mergeCell ref="G194:H194"/>
    <mergeCell ref="G195:H195"/>
    <mergeCell ref="G188:H188"/>
    <mergeCell ref="G131:H131"/>
    <mergeCell ref="G132:H132"/>
    <mergeCell ref="G135:H135"/>
    <mergeCell ref="G136:H136"/>
    <mergeCell ref="G137:H137"/>
    <mergeCell ref="G144:H144"/>
    <mergeCell ref="G141:H141"/>
    <mergeCell ref="G142:H142"/>
    <mergeCell ref="G138:H138"/>
    <mergeCell ref="G143:H143"/>
    <mergeCell ref="G139:H139"/>
    <mergeCell ref="G140:H140"/>
    <mergeCell ref="G104:H104"/>
    <mergeCell ref="J104:K104"/>
    <mergeCell ref="G103:H103"/>
    <mergeCell ref="J103:K103"/>
    <mergeCell ref="G186:H186"/>
    <mergeCell ref="G187:H187"/>
    <mergeCell ref="G128:H128"/>
    <mergeCell ref="G127:H127"/>
    <mergeCell ref="G126:H126"/>
    <mergeCell ref="G125:H125"/>
    <mergeCell ref="G134:H134"/>
    <mergeCell ref="G133:H133"/>
    <mergeCell ref="G130:H130"/>
    <mergeCell ref="G129:H129"/>
    <mergeCell ref="J112:K112"/>
    <mergeCell ref="J114:K114"/>
    <mergeCell ref="J115:K115"/>
    <mergeCell ref="J116:K116"/>
    <mergeCell ref="J117:K117"/>
    <mergeCell ref="J118:K118"/>
    <mergeCell ref="J113:K113"/>
    <mergeCell ref="G116:H116"/>
    <mergeCell ref="G113:H113"/>
    <mergeCell ref="G114:H114"/>
  </mergeCells>
  <phoneticPr fontId="2" type="noConversion"/>
  <pageMargins left="0.78740157480314965" right="0.78740157480314965" top="0.98425196850393704" bottom="0.98425196850393704" header="0.51181102362204722" footer="0.51181102362204722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Graph</vt:lpstr>
      <vt:lpstr>tabl</vt:lpstr>
    </vt:vector>
  </TitlesOfParts>
  <Company>UID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Lechot Jacques</cp:lastModifiedBy>
  <cp:lastPrinted>2021-09-30T10:23:23Z</cp:lastPrinted>
  <dcterms:created xsi:type="dcterms:W3CDTF">2005-01-31T12:29:19Z</dcterms:created>
  <dcterms:modified xsi:type="dcterms:W3CDTF">2025-03-03T08:50:56Z</dcterms:modified>
</cp:coreProperties>
</file>